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tabRatio="603" activeTab="0"/>
  </bookViews>
  <sheets>
    <sheet name="(Annual) IS IFRS" sheetId="1" r:id="rId1"/>
  </sheets>
  <definedNames>
    <definedName name="_xlnm.Print_Area" localSheetId="0">'(Annual) IS IFRS'!$A$1:$A$51</definedName>
    <definedName name="_xlnm.Print_Titles" localSheetId="0">'(Annual) IS IFRS'!$3:$9</definedName>
  </definedNames>
  <calcPr fullCalcOnLoad="1"/>
</workbook>
</file>

<file path=xl/sharedStrings.xml><?xml version="1.0" encoding="utf-8"?>
<sst xmlns="http://schemas.openxmlformats.org/spreadsheetml/2006/main" count="56" uniqueCount="40">
  <si>
    <t>Cost of sales</t>
  </si>
  <si>
    <t>Consolidated Statements of Operations (Condensed)</t>
  </si>
  <si>
    <t>(audited)</t>
  </si>
  <si>
    <t>Semiconductor Manufacturing International Corporation</t>
  </si>
  <si>
    <t>Interest income</t>
  </si>
  <si>
    <t>Revenue</t>
  </si>
  <si>
    <t>General and administration expenses</t>
  </si>
  <si>
    <t>Sales and marketing expenses</t>
  </si>
  <si>
    <t>Exchange differences on translating foreign operations</t>
  </si>
  <si>
    <t>Owners of the Company</t>
  </si>
  <si>
    <t>Finance costs</t>
  </si>
  <si>
    <t>Non-controlling interests</t>
  </si>
  <si>
    <t>Basic</t>
  </si>
  <si>
    <t>Diluted</t>
  </si>
  <si>
    <t>Change in value of available-for-sale financial assets</t>
  </si>
  <si>
    <t>Others</t>
  </si>
  <si>
    <t>(In US$ thousands, except for per share)</t>
  </si>
  <si>
    <t>Share of other comprehensive income of joint ventures accounted for using equity method</t>
  </si>
  <si>
    <t>  </t>
  </si>
  <si>
    <t>Gross profit</t>
  </si>
  <si>
    <t>Profit from operations</t>
  </si>
  <si>
    <t>Profit before tax</t>
  </si>
  <si>
    <t>Profit for the year</t>
  </si>
  <si>
    <t>Items that may be reclassified subsequently to profit or loss</t>
  </si>
  <si>
    <t>Cash flow hedges</t>
  </si>
  <si>
    <t>Items that will not be reclassified to profit or loss</t>
  </si>
  <si>
    <t>Actuarial gains or losses on defined benefit plans</t>
  </si>
  <si>
    <t>Research and development expenses</t>
  </si>
  <si>
    <t>For the year ended December 31,</t>
  </si>
  <si>
    <t>Impairment losses on financial assets, net</t>
  </si>
  <si>
    <t>Other operating income</t>
  </si>
  <si>
    <t>Share of profits and losses of joint venture and associates</t>
  </si>
  <si>
    <t>Other gains/(losses), net</t>
  </si>
  <si>
    <t>Income tax (expense)/benefit</t>
  </si>
  <si>
    <t xml:space="preserve">Profit/(loss) for the year attributable to: </t>
  </si>
  <si>
    <t>Total comprehensive income for the year attributable to:</t>
  </si>
  <si>
    <t>Total comprehensive income for the year</t>
  </si>
  <si>
    <t>Earnings per share attributable to owners of the Company</t>
  </si>
  <si>
    <t>Other comprehensive income</t>
  </si>
  <si>
    <t>Foreign exchange gain/(loss)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</si>
</sst>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_);_(* \(#,##0\);_(* &quot;-&quot;??_);_(@_)"/>
    <numFmt numFmtId="185" formatCode="_(* #,##0.0_);_(* \(#,##0.0\);_(* &quot;-&quot;_);_(@_)"/>
    <numFmt numFmtId="186" formatCode="_(* #,##0.0_);_(* \(#,##0.0\);_(* &quot;-&quot;??_);_(@_)"/>
    <numFmt numFmtId="187" formatCode="0.0%"/>
    <numFmt numFmtId="188" formatCode="0.00_);\(0.00\)"/>
    <numFmt numFmtId="189" formatCode="#,##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_);_(* \(#,##0\);_(* &quot;—&quot;_);_(@_)"/>
    <numFmt numFmtId="195" formatCode="&quot;¥&quot;#,##0.00_);[Red]\(&quot;¥&quot;#,##0.00\)"/>
    <numFmt numFmtId="196" formatCode="_-\$* #,##0.00_ ;_-\$* \-#,##0.00\ ;_-\$* &quot;-&quot;??_ ;_-@_ "/>
  </numFmts>
  <fonts count="48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1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34" applyFill="1">
      <alignment/>
      <protection/>
    </xf>
    <xf numFmtId="0" fontId="4" fillId="0" borderId="0" xfId="34" applyFont="1">
      <alignment/>
      <protection/>
    </xf>
    <xf numFmtId="0" fontId="4" fillId="0" borderId="0" xfId="34" applyFont="1" applyFill="1">
      <alignment/>
      <protection/>
    </xf>
    <xf numFmtId="0" fontId="3" fillId="0" borderId="0" xfId="34" applyFont="1" applyFill="1" applyAlignment="1">
      <alignment horizontal="left"/>
      <protection/>
    </xf>
    <xf numFmtId="0" fontId="4" fillId="0" borderId="0" xfId="34" applyFont="1" applyBorder="1">
      <alignment/>
      <protection/>
    </xf>
    <xf numFmtId="0" fontId="5" fillId="0" borderId="0" xfId="34" applyFont="1">
      <alignment/>
      <protection/>
    </xf>
    <xf numFmtId="0" fontId="6" fillId="0" borderId="0" xfId="34" applyFont="1" applyFill="1">
      <alignment/>
      <protection/>
    </xf>
    <xf numFmtId="0" fontId="0" fillId="0" borderId="0" xfId="34" applyFont="1" applyFill="1">
      <alignment/>
      <protection/>
    </xf>
    <xf numFmtId="0" fontId="45" fillId="33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184" fontId="0" fillId="0" borderId="0" xfId="54" applyNumberFormat="1" applyFont="1" applyAlignment="1">
      <alignment horizontal="center"/>
    </xf>
    <xf numFmtId="0" fontId="46" fillId="0" borderId="0" xfId="0" applyFont="1" applyAlignment="1">
      <alignment horizontal="left" vertical="center" wrapText="1" indent="1"/>
    </xf>
    <xf numFmtId="0" fontId="46" fillId="0" borderId="10" xfId="0" applyFont="1" applyBorder="1" applyAlignment="1">
      <alignment horizontal="left" vertical="center" wrapText="1" indent="1"/>
    </xf>
    <xf numFmtId="0" fontId="46" fillId="0" borderId="0" xfId="0" applyFont="1" applyAlignment="1">
      <alignment horizontal="left" vertical="center" wrapText="1" indent="2"/>
    </xf>
    <xf numFmtId="0" fontId="46" fillId="0" borderId="10" xfId="0" applyFont="1" applyBorder="1" applyAlignment="1">
      <alignment horizontal="left" vertical="center" wrapText="1" indent="2"/>
    </xf>
    <xf numFmtId="0" fontId="45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 indent="1"/>
    </xf>
    <xf numFmtId="184" fontId="46" fillId="0" borderId="11" xfId="54" applyNumberFormat="1" applyFont="1" applyBorder="1" applyAlignment="1">
      <alignment horizontal="right" vertical="center" wrapText="1"/>
    </xf>
    <xf numFmtId="0" fontId="46" fillId="0" borderId="0" xfId="0" applyFont="1" applyBorder="1" applyAlignment="1">
      <alignment horizontal="left" vertical="center" wrapText="1" indent="2"/>
    </xf>
    <xf numFmtId="0" fontId="45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2"/>
    </xf>
    <xf numFmtId="0" fontId="0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 indent="1"/>
    </xf>
    <xf numFmtId="0" fontId="46" fillId="0" borderId="0" xfId="0" applyFont="1" applyBorder="1" applyAlignment="1">
      <alignment horizontal="left" vertical="center" wrapText="1" indent="1"/>
    </xf>
    <xf numFmtId="184" fontId="46" fillId="0" borderId="0" xfId="0" applyNumberFormat="1" applyFont="1" applyAlignment="1">
      <alignment horizontal="right" vertical="center" wrapText="1"/>
    </xf>
    <xf numFmtId="184" fontId="46" fillId="0" borderId="10" xfId="0" applyNumberFormat="1" applyFont="1" applyBorder="1" applyAlignment="1">
      <alignment horizontal="right" vertical="center" wrapText="1"/>
    </xf>
    <xf numFmtId="184" fontId="46" fillId="0" borderId="0" xfId="0" applyNumberFormat="1" applyFont="1" applyBorder="1" applyAlignment="1">
      <alignment horizontal="right" vertical="center" wrapText="1"/>
    </xf>
    <xf numFmtId="184" fontId="45" fillId="0" borderId="11" xfId="0" applyNumberFormat="1" applyFont="1" applyBorder="1" applyAlignment="1">
      <alignment horizontal="right" vertical="center" wrapText="1"/>
    </xf>
    <xf numFmtId="184" fontId="4" fillId="0" borderId="0" xfId="34" applyNumberFormat="1" applyFont="1">
      <alignment/>
      <protection/>
    </xf>
    <xf numFmtId="194" fontId="46" fillId="0" borderId="0" xfId="0" applyNumberFormat="1" applyFont="1" applyAlignment="1">
      <alignment horizontal="right" vertical="center" wrapText="1"/>
    </xf>
    <xf numFmtId="194" fontId="46" fillId="0" borderId="10" xfId="0" applyNumberFormat="1" applyFont="1" applyBorder="1" applyAlignment="1">
      <alignment horizontal="right" vertical="center" wrapText="1"/>
    </xf>
    <xf numFmtId="194" fontId="46" fillId="0" borderId="0" xfId="0" applyNumberFormat="1" applyFont="1" applyBorder="1" applyAlignment="1">
      <alignment horizontal="right" vertical="center" wrapText="1"/>
    </xf>
    <xf numFmtId="179" fontId="46" fillId="0" borderId="0" xfId="0" applyNumberFormat="1" applyFont="1" applyAlignment="1">
      <alignment horizontal="right" vertical="center" wrapText="1"/>
    </xf>
    <xf numFmtId="179" fontId="46" fillId="0" borderId="12" xfId="0" applyNumberFormat="1" applyFont="1" applyBorder="1" applyAlignment="1">
      <alignment horizontal="right" vertical="center" wrapText="1"/>
    </xf>
    <xf numFmtId="0" fontId="46" fillId="0" borderId="0" xfId="0" applyFont="1" applyFill="1" applyAlignment="1">
      <alignment horizontal="left" vertical="center" wrapText="1" indent="2"/>
    </xf>
    <xf numFmtId="0" fontId="45" fillId="0" borderId="0" xfId="0" applyFont="1" applyFill="1" applyAlignment="1">
      <alignment horizontal="left" vertical="center" wrapText="1" indent="1"/>
    </xf>
    <xf numFmtId="0" fontId="0" fillId="0" borderId="0" xfId="0" applyFont="1" applyFill="1" applyAlignment="1">
      <alignment horizontal="left" vertical="center" wrapText="1"/>
    </xf>
    <xf numFmtId="0" fontId="4" fillId="0" borderId="0" xfId="34" applyFont="1" applyFill="1" applyAlignment="1">
      <alignment horizontal="left" wrapText="1"/>
      <protection/>
    </xf>
    <xf numFmtId="0" fontId="6" fillId="0" borderId="0" xfId="34" applyFont="1" applyFill="1" applyAlignment="1">
      <alignment horizontal="center"/>
      <protection/>
    </xf>
  </cellXfs>
  <cellStyles count="53">
    <cellStyle name="Normal" xfId="0"/>
    <cellStyle name="_SMIC Financial Statement_IR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Normal_SMIC Financial Statement_IR" xfId="34"/>
    <cellStyle name="Style 1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千分位_Sheet1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0</xdr:col>
      <xdr:colOff>1466850</xdr:colOff>
      <xdr:row>5</xdr:row>
      <xdr:rowOff>161925</xdr:rowOff>
    </xdr:to>
    <xdr:pic>
      <xdr:nvPicPr>
        <xdr:cNvPr id="1" name="Picture 1" descr="72 SMIC_Logo_Lar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13620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3"/>
  <sheetViews>
    <sheetView showGridLines="0" tabSelected="1" zoomScale="85" zoomScaleNormal="85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A26" sqref="A26"/>
    </sheetView>
  </sheetViews>
  <sheetFormatPr defaultColWidth="42.421875" defaultRowHeight="12.75"/>
  <cols>
    <col min="1" max="1" width="64.00390625" style="3" bestFit="1" customWidth="1"/>
    <col min="2" max="2" width="15.140625" style="3" customWidth="1"/>
    <col min="3" max="5" width="14.8515625" style="3" customWidth="1"/>
    <col min="6" max="6" width="14.57421875" style="2" customWidth="1"/>
    <col min="7" max="9" width="14.57421875" style="30" customWidth="1"/>
    <col min="10" max="11" width="11.7109375" style="2" bestFit="1" customWidth="1"/>
    <col min="12" max="16384" width="42.421875" style="2" customWidth="1"/>
  </cols>
  <sheetData>
    <row r="3" spans="1:5" ht="12.75">
      <c r="A3" s="1"/>
      <c r="B3" s="1"/>
      <c r="C3" s="1"/>
      <c r="D3" s="1"/>
      <c r="E3" s="1"/>
    </row>
    <row r="7" spans="1:5" ht="15.75">
      <c r="A7" s="4" t="s">
        <v>3</v>
      </c>
      <c r="B7" s="4"/>
      <c r="C7" s="4"/>
      <c r="D7" s="4"/>
      <c r="E7" s="4"/>
    </row>
    <row r="8" spans="1:5" ht="15.75">
      <c r="A8" s="4" t="s">
        <v>1</v>
      </c>
      <c r="B8" s="4"/>
      <c r="C8" s="4"/>
      <c r="D8" s="4"/>
      <c r="E8" s="4"/>
    </row>
    <row r="10" spans="1:11" ht="15" customHeight="1">
      <c r="A10" s="7" t="s">
        <v>16</v>
      </c>
      <c r="B10" s="40" t="s">
        <v>28</v>
      </c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2.75">
      <c r="A11" s="8"/>
      <c r="B11" s="9">
        <v>2012</v>
      </c>
      <c r="C11" s="9">
        <v>2013</v>
      </c>
      <c r="D11" s="9">
        <v>2014</v>
      </c>
      <c r="E11" s="9">
        <v>2015</v>
      </c>
      <c r="F11" s="9">
        <v>2016</v>
      </c>
      <c r="G11" s="9">
        <v>2017</v>
      </c>
      <c r="H11" s="9">
        <v>2018</v>
      </c>
      <c r="I11" s="9">
        <v>2019</v>
      </c>
      <c r="J11" s="9">
        <v>2020</v>
      </c>
      <c r="K11" s="9">
        <v>2021</v>
      </c>
    </row>
    <row r="12" spans="1:11" s="5" customFormat="1" ht="12.75">
      <c r="A12" s="10"/>
      <c r="B12" s="11" t="s">
        <v>2</v>
      </c>
      <c r="C12" s="11" t="s">
        <v>2</v>
      </c>
      <c r="D12" s="11" t="s">
        <v>2</v>
      </c>
      <c r="E12" s="11" t="s">
        <v>2</v>
      </c>
      <c r="F12" s="11" t="s">
        <v>2</v>
      </c>
      <c r="G12" s="11" t="s">
        <v>2</v>
      </c>
      <c r="H12" s="11" t="s">
        <v>2</v>
      </c>
      <c r="I12" s="11" t="s">
        <v>2</v>
      </c>
      <c r="J12" s="11" t="s">
        <v>2</v>
      </c>
      <c r="K12" s="11" t="s">
        <v>2</v>
      </c>
    </row>
    <row r="13" spans="1:11" s="5" customFormat="1" ht="12.75">
      <c r="A13" s="10"/>
      <c r="B13" s="10"/>
      <c r="C13" s="10"/>
      <c r="D13" s="10"/>
      <c r="E13" s="10"/>
      <c r="F13" s="11"/>
      <c r="G13" s="11"/>
      <c r="H13" s="11"/>
      <c r="I13" s="11"/>
      <c r="J13" s="11"/>
      <c r="K13" s="11"/>
    </row>
    <row r="14" spans="1:11" ht="12.75">
      <c r="A14" s="12" t="s">
        <v>5</v>
      </c>
      <c r="B14" s="26">
        <v>1701598</v>
      </c>
      <c r="C14" s="26">
        <v>2068964</v>
      </c>
      <c r="D14" s="26">
        <v>1969966</v>
      </c>
      <c r="E14" s="26">
        <v>2236415</v>
      </c>
      <c r="F14" s="26">
        <v>2914180</v>
      </c>
      <c r="G14" s="31">
        <v>3101175</v>
      </c>
      <c r="H14" s="31">
        <v>3359984</v>
      </c>
      <c r="I14" s="31">
        <v>3115672</v>
      </c>
      <c r="J14" s="31">
        <v>3906975</v>
      </c>
      <c r="K14" s="31">
        <v>5443112</v>
      </c>
    </row>
    <row r="15" spans="1:11" ht="12.75">
      <c r="A15" s="13" t="s">
        <v>0</v>
      </c>
      <c r="B15" s="27">
        <v>-1352835</v>
      </c>
      <c r="C15" s="27">
        <v>-1630528</v>
      </c>
      <c r="D15" s="27">
        <v>-1486514</v>
      </c>
      <c r="E15" s="27">
        <v>-1553795</v>
      </c>
      <c r="F15" s="27">
        <v>-2064499</v>
      </c>
      <c r="G15" s="32">
        <v>-2360431</v>
      </c>
      <c r="H15" s="32">
        <v>-2613307</v>
      </c>
      <c r="I15" s="32">
        <v>-2473213</v>
      </c>
      <c r="J15" s="32">
        <v>-2986062</v>
      </c>
      <c r="K15" s="32">
        <v>-3767342</v>
      </c>
    </row>
    <row r="16" spans="1:11" ht="12.75">
      <c r="A16" s="12" t="s">
        <v>19</v>
      </c>
      <c r="B16" s="26">
        <v>348763</v>
      </c>
      <c r="C16" s="26">
        <v>438436</v>
      </c>
      <c r="D16" s="26">
        <v>483452</v>
      </c>
      <c r="E16" s="26">
        <v>682620</v>
      </c>
      <c r="F16" s="26">
        <f>SUM(F14:F15)</f>
        <v>849681</v>
      </c>
      <c r="G16" s="26">
        <f>SUM(G14:G15)</f>
        <v>740744</v>
      </c>
      <c r="H16" s="26">
        <v>746677</v>
      </c>
      <c r="I16" s="26">
        <v>642459</v>
      </c>
      <c r="J16" s="26">
        <f>SUM(J14:J15)</f>
        <v>920913</v>
      </c>
      <c r="K16" s="26">
        <f>SUM(K14:K15)</f>
        <v>1675770</v>
      </c>
    </row>
    <row r="17" spans="1:11" ht="12.75">
      <c r="A17" s="22" t="s">
        <v>27</v>
      </c>
      <c r="B17" s="26">
        <v>-193569</v>
      </c>
      <c r="C17" s="26">
        <v>-145314</v>
      </c>
      <c r="D17" s="26">
        <v>-189733</v>
      </c>
      <c r="E17" s="26">
        <v>-237157</v>
      </c>
      <c r="F17" s="26">
        <v>-370764</v>
      </c>
      <c r="G17" s="31">
        <v>-509356</v>
      </c>
      <c r="H17" s="31">
        <v>-663368</v>
      </c>
      <c r="I17" s="31">
        <v>-687369</v>
      </c>
      <c r="J17" s="31">
        <v>-677413</v>
      </c>
      <c r="K17" s="31">
        <v>-638842</v>
      </c>
    </row>
    <row r="18" spans="1:11" ht="12.75">
      <c r="A18" s="14" t="s">
        <v>7</v>
      </c>
      <c r="B18" s="26">
        <v>-31485</v>
      </c>
      <c r="C18" s="26">
        <v>-35738</v>
      </c>
      <c r="D18" s="26">
        <v>-38252</v>
      </c>
      <c r="E18" s="26">
        <v>-41876</v>
      </c>
      <c r="F18" s="26">
        <v>-35034</v>
      </c>
      <c r="G18" s="31">
        <v>-35796</v>
      </c>
      <c r="H18" s="31">
        <v>-30455</v>
      </c>
      <c r="I18" s="31">
        <v>-26836</v>
      </c>
      <c r="J18" s="31">
        <v>-29466</v>
      </c>
      <c r="K18" s="31">
        <v>-27642</v>
      </c>
    </row>
    <row r="19" spans="1:11" ht="12.75">
      <c r="A19" s="20" t="s">
        <v>6</v>
      </c>
      <c r="B19" s="28">
        <v>-107313</v>
      </c>
      <c r="C19" s="28">
        <v>-138167</v>
      </c>
      <c r="D19" s="28">
        <v>-139428</v>
      </c>
      <c r="E19" s="28">
        <v>-213177</v>
      </c>
      <c r="F19" s="28">
        <v>-167582</v>
      </c>
      <c r="G19" s="33">
        <v>-198036</v>
      </c>
      <c r="H19" s="33">
        <v>-199818</v>
      </c>
      <c r="I19" s="33">
        <v>-254924</v>
      </c>
      <c r="J19" s="33">
        <v>-266376</v>
      </c>
      <c r="K19" s="33">
        <v>-275703</v>
      </c>
    </row>
    <row r="20" spans="1:11" ht="12.75">
      <c r="A20" s="20" t="s">
        <v>29</v>
      </c>
      <c r="B20" s="28">
        <v>19117</v>
      </c>
      <c r="C20" s="28">
        <v>67870</v>
      </c>
      <c r="D20" s="28">
        <v>14206</v>
      </c>
      <c r="E20" s="28">
        <v>31594</v>
      </c>
      <c r="F20" s="28">
        <v>10211</v>
      </c>
      <c r="G20" s="28">
        <v>137</v>
      </c>
      <c r="H20" s="33">
        <v>-937</v>
      </c>
      <c r="I20" s="33">
        <v>-1076</v>
      </c>
      <c r="J20" s="33">
        <v>-199</v>
      </c>
      <c r="K20" s="33">
        <v>997</v>
      </c>
    </row>
    <row r="21" spans="1:11" ht="12.75">
      <c r="A21" s="15" t="s">
        <v>30</v>
      </c>
      <c r="B21" s="27">
        <v>19117</v>
      </c>
      <c r="C21" s="27">
        <v>67870</v>
      </c>
      <c r="D21" s="27">
        <v>14206</v>
      </c>
      <c r="E21" s="27">
        <v>31594</v>
      </c>
      <c r="F21" s="27">
        <v>52694</v>
      </c>
      <c r="G21" s="32">
        <v>127202</v>
      </c>
      <c r="H21" s="32">
        <v>162541</v>
      </c>
      <c r="I21" s="32">
        <v>376656</v>
      </c>
      <c r="J21" s="32">
        <v>364487</v>
      </c>
      <c r="K21" s="32">
        <v>657982</v>
      </c>
    </row>
    <row r="22" spans="1:11" ht="12.75">
      <c r="A22" s="12" t="s">
        <v>20</v>
      </c>
      <c r="B22" s="26">
        <v>35513</v>
      </c>
      <c r="C22" s="26">
        <v>187087</v>
      </c>
      <c r="D22" s="26">
        <v>130245</v>
      </c>
      <c r="E22" s="26">
        <v>222004</v>
      </c>
      <c r="F22" s="26">
        <f>SUM(F16:F21)</f>
        <v>339206</v>
      </c>
      <c r="G22" s="26">
        <f>SUM(G16:G21)</f>
        <v>124895</v>
      </c>
      <c r="H22" s="26">
        <v>14640</v>
      </c>
      <c r="I22" s="26">
        <v>48910</v>
      </c>
      <c r="J22" s="26">
        <f>SUM(J16:J21)</f>
        <v>311946</v>
      </c>
      <c r="K22" s="26">
        <f>SUM(K16:K21)</f>
        <v>1392562</v>
      </c>
    </row>
    <row r="23" spans="1:11" ht="12.75">
      <c r="A23" s="14" t="s">
        <v>4</v>
      </c>
      <c r="B23" s="26">
        <v>5390</v>
      </c>
      <c r="C23" s="26">
        <v>5888</v>
      </c>
      <c r="D23" s="26">
        <v>14230</v>
      </c>
      <c r="E23" s="26">
        <v>5199</v>
      </c>
      <c r="F23" s="26">
        <v>11243</v>
      </c>
      <c r="G23" s="31">
        <v>27089.703469195298</v>
      </c>
      <c r="H23" s="31">
        <v>64339</v>
      </c>
      <c r="I23" s="31">
        <v>138988</v>
      </c>
      <c r="J23" s="31">
        <v>170794</v>
      </c>
      <c r="K23" s="31">
        <v>223035</v>
      </c>
    </row>
    <row r="24" spans="1:11" ht="12.75">
      <c r="A24" s="14" t="s">
        <v>10</v>
      </c>
      <c r="B24" s="26">
        <v>-39460</v>
      </c>
      <c r="C24" s="26">
        <v>-34392</v>
      </c>
      <c r="D24" s="26">
        <v>-20715</v>
      </c>
      <c r="E24" s="26">
        <v>-12218</v>
      </c>
      <c r="F24" s="26">
        <v>-23037</v>
      </c>
      <c r="G24" s="31">
        <v>-18021.346284056697</v>
      </c>
      <c r="H24" s="31">
        <v>-24278</v>
      </c>
      <c r="I24" s="31">
        <v>-63460</v>
      </c>
      <c r="J24" s="31">
        <v>-73234</v>
      </c>
      <c r="K24" s="31">
        <v>-110143</v>
      </c>
    </row>
    <row r="25" spans="1:11" ht="12.75">
      <c r="A25" s="36" t="s">
        <v>39</v>
      </c>
      <c r="B25" s="26">
        <v>3895</v>
      </c>
      <c r="C25" s="26">
        <v>13726</v>
      </c>
      <c r="D25" s="26">
        <v>-5993</v>
      </c>
      <c r="E25" s="26">
        <v>-26349</v>
      </c>
      <c r="F25" s="26">
        <v>-1640</v>
      </c>
      <c r="G25" s="31">
        <v>-12693.861648226099</v>
      </c>
      <c r="H25" s="31">
        <v>-8499</v>
      </c>
      <c r="I25" s="31">
        <v>9495</v>
      </c>
      <c r="J25" s="31">
        <v>89818</v>
      </c>
      <c r="K25" s="31">
        <v>1407</v>
      </c>
    </row>
    <row r="26" spans="1:11" ht="12.75">
      <c r="A26" s="36" t="s">
        <v>32</v>
      </c>
      <c r="B26" s="26">
        <v>6398</v>
      </c>
      <c r="C26" s="26">
        <v>4010</v>
      </c>
      <c r="D26" s="26">
        <v>18210</v>
      </c>
      <c r="E26" s="26">
        <v>55611</v>
      </c>
      <c r="F26" s="26">
        <v>-2113</v>
      </c>
      <c r="G26" s="31">
        <v>16498.926492437102</v>
      </c>
      <c r="H26" s="31">
        <v>24282</v>
      </c>
      <c r="I26" s="31">
        <v>42981</v>
      </c>
      <c r="J26" s="31">
        <v>50741</v>
      </c>
      <c r="K26" s="31">
        <v>80785</v>
      </c>
    </row>
    <row r="27" spans="1:11" ht="12.75">
      <c r="A27" s="15" t="s">
        <v>31</v>
      </c>
      <c r="B27" s="27">
        <v>1703</v>
      </c>
      <c r="C27" s="27">
        <v>2278</v>
      </c>
      <c r="D27" s="27">
        <v>2073</v>
      </c>
      <c r="E27" s="27">
        <v>-13383</v>
      </c>
      <c r="F27" s="27">
        <v>-13777</v>
      </c>
      <c r="G27" s="32">
        <v>-9499.7830050233</v>
      </c>
      <c r="H27" s="32">
        <v>21203</v>
      </c>
      <c r="I27" s="32">
        <v>5362</v>
      </c>
      <c r="J27" s="32">
        <v>187343</v>
      </c>
      <c r="K27" s="32">
        <v>252678</v>
      </c>
    </row>
    <row r="28" spans="1:11" ht="12.75">
      <c r="A28" s="12" t="s">
        <v>21</v>
      </c>
      <c r="B28" s="26">
        <v>13439</v>
      </c>
      <c r="C28" s="26">
        <v>178597</v>
      </c>
      <c r="D28" s="26">
        <v>138050</v>
      </c>
      <c r="E28" s="26">
        <v>230864</v>
      </c>
      <c r="F28" s="26">
        <f>SUM(F22:F27)</f>
        <v>309882</v>
      </c>
      <c r="G28" s="26">
        <f>SUM(G22:G27)</f>
        <v>128268.6390243263</v>
      </c>
      <c r="H28" s="26">
        <v>91687</v>
      </c>
      <c r="I28" s="26">
        <v>182276</v>
      </c>
      <c r="J28" s="26">
        <f>SUM(J22:J27)</f>
        <v>737408</v>
      </c>
      <c r="K28" s="26">
        <f>SUM(K22:K27)</f>
        <v>1840324</v>
      </c>
    </row>
    <row r="29" spans="1:11" s="5" customFormat="1" ht="12.75">
      <c r="A29" s="36" t="s">
        <v>33</v>
      </c>
      <c r="B29" s="26">
        <v>9102</v>
      </c>
      <c r="C29" s="26">
        <v>-4130</v>
      </c>
      <c r="D29" s="26">
        <v>-11789</v>
      </c>
      <c r="E29" s="26">
        <v>-8541</v>
      </c>
      <c r="F29" s="26">
        <v>6552</v>
      </c>
      <c r="G29" s="31">
        <v>-1846</v>
      </c>
      <c r="H29" s="31">
        <v>-14476</v>
      </c>
      <c r="I29" s="31">
        <v>-23416</v>
      </c>
      <c r="J29" s="31">
        <v>-68310</v>
      </c>
      <c r="K29" s="31">
        <v>-65166</v>
      </c>
    </row>
    <row r="30" spans="1:11" ht="13.5" thickBot="1">
      <c r="A30" s="16" t="s">
        <v>22</v>
      </c>
      <c r="B30" s="29">
        <v>22541</v>
      </c>
      <c r="C30" s="29">
        <v>174467</v>
      </c>
      <c r="D30" s="29">
        <v>126261</v>
      </c>
      <c r="E30" s="29">
        <v>222323</v>
      </c>
      <c r="F30" s="29">
        <f>SUM(F28:F29)</f>
        <v>316434</v>
      </c>
      <c r="G30" s="29">
        <f>SUM(G28:G29)</f>
        <v>126422.6390243263</v>
      </c>
      <c r="H30" s="29">
        <v>77211</v>
      </c>
      <c r="I30" s="29">
        <v>158860</v>
      </c>
      <c r="J30" s="29">
        <f>SUM(J28:J29)</f>
        <v>669098</v>
      </c>
      <c r="K30" s="29">
        <f>SUM(K28:K29)</f>
        <v>1775158</v>
      </c>
    </row>
    <row r="31" spans="1:11" s="6" customFormat="1" ht="13.5" thickTop="1">
      <c r="A31" s="37" t="s">
        <v>38</v>
      </c>
      <c r="B31" s="21"/>
      <c r="C31" s="21"/>
      <c r="D31" s="21"/>
      <c r="E31" s="21"/>
      <c r="F31" s="26"/>
      <c r="G31" s="26"/>
      <c r="H31" s="26" t="s">
        <v>18</v>
      </c>
      <c r="I31" s="26"/>
      <c r="J31" s="26"/>
      <c r="K31" s="26"/>
    </row>
    <row r="32" spans="1:11" s="6" customFormat="1" ht="12.75">
      <c r="A32" s="24" t="s">
        <v>23</v>
      </c>
      <c r="B32" s="24"/>
      <c r="C32" s="24"/>
      <c r="D32" s="24"/>
      <c r="E32" s="24"/>
      <c r="F32" s="26"/>
      <c r="G32" s="26"/>
      <c r="H32" s="26" t="s">
        <v>18</v>
      </c>
      <c r="I32" s="26"/>
      <c r="J32" s="26"/>
      <c r="K32" s="26"/>
    </row>
    <row r="33" spans="1:11" ht="12.75">
      <c r="A33" s="12" t="s">
        <v>8</v>
      </c>
      <c r="B33" s="26">
        <v>70</v>
      </c>
      <c r="C33" s="26">
        <v>731</v>
      </c>
      <c r="D33" s="26">
        <v>-324</v>
      </c>
      <c r="E33" s="26">
        <v>-8185</v>
      </c>
      <c r="F33" s="26">
        <v>-19031</v>
      </c>
      <c r="G33" s="31">
        <v>23213</v>
      </c>
      <c r="H33" s="31">
        <v>-35919</v>
      </c>
      <c r="I33" s="31">
        <v>-16769</v>
      </c>
      <c r="J33" s="31">
        <v>66389</v>
      </c>
      <c r="K33" s="31">
        <v>36789</v>
      </c>
    </row>
    <row r="34" spans="1:11" ht="12.75">
      <c r="A34" s="12" t="s">
        <v>14</v>
      </c>
      <c r="B34" s="26">
        <v>0</v>
      </c>
      <c r="C34" s="26">
        <v>0</v>
      </c>
      <c r="D34" s="26">
        <v>0</v>
      </c>
      <c r="E34" s="26">
        <v>452</v>
      </c>
      <c r="F34" s="26">
        <v>807</v>
      </c>
      <c r="G34" s="31">
        <v>-2381</v>
      </c>
      <c r="H34" s="26">
        <v>0</v>
      </c>
      <c r="I34" s="26">
        <v>0</v>
      </c>
      <c r="J34" s="26">
        <v>0</v>
      </c>
      <c r="K34" s="26">
        <v>0</v>
      </c>
    </row>
    <row r="35" spans="1:11" ht="12.75">
      <c r="A35" s="12" t="s">
        <v>24</v>
      </c>
      <c r="B35" s="26">
        <v>0</v>
      </c>
      <c r="C35" s="26">
        <v>0</v>
      </c>
      <c r="D35" s="26">
        <v>0</v>
      </c>
      <c r="E35" s="26">
        <v>0</v>
      </c>
      <c r="F35" s="26">
        <v>-34627</v>
      </c>
      <c r="G35" s="31">
        <v>35143</v>
      </c>
      <c r="H35" s="31">
        <v>35931</v>
      </c>
      <c r="I35" s="31">
        <v>-26524</v>
      </c>
      <c r="J35" s="31">
        <v>-21286</v>
      </c>
      <c r="K35" s="31">
        <v>11226</v>
      </c>
    </row>
    <row r="36" spans="1:11" ht="25.5">
      <c r="A36" s="12" t="s">
        <v>17</v>
      </c>
      <c r="B36" s="26"/>
      <c r="C36" s="26"/>
      <c r="D36" s="26"/>
      <c r="E36" s="26"/>
      <c r="F36" s="26"/>
      <c r="G36" s="31">
        <v>17646</v>
      </c>
      <c r="H36" s="26">
        <v>0</v>
      </c>
      <c r="I36" s="26">
        <v>0</v>
      </c>
      <c r="J36" s="26">
        <v>0</v>
      </c>
      <c r="K36" s="26">
        <v>0</v>
      </c>
    </row>
    <row r="37" spans="1:11" s="5" customFormat="1" ht="12.75">
      <c r="A37" s="25" t="s">
        <v>15</v>
      </c>
      <c r="B37" s="28">
        <v>0</v>
      </c>
      <c r="C37" s="28">
        <v>0</v>
      </c>
      <c r="D37" s="28">
        <v>0</v>
      </c>
      <c r="E37" s="28">
        <v>130</v>
      </c>
      <c r="F37" s="28">
        <v>1</v>
      </c>
      <c r="G37" s="33">
        <v>-131</v>
      </c>
      <c r="H37" s="26">
        <v>0</v>
      </c>
      <c r="I37" s="26">
        <v>0</v>
      </c>
      <c r="J37" s="26">
        <v>0</v>
      </c>
      <c r="K37" s="26">
        <v>0</v>
      </c>
    </row>
    <row r="38" spans="1:11" ht="12.75">
      <c r="A38" s="24" t="s">
        <v>25</v>
      </c>
      <c r="B38" s="26"/>
      <c r="C38" s="26"/>
      <c r="D38" s="26"/>
      <c r="E38" s="26"/>
      <c r="F38" s="26"/>
      <c r="G38" s="31"/>
      <c r="H38" s="31" t="s">
        <v>18</v>
      </c>
      <c r="I38" s="31"/>
      <c r="J38" s="31"/>
      <c r="K38" s="31"/>
    </row>
    <row r="39" spans="1:11" ht="12.75">
      <c r="A39" s="12" t="s">
        <v>26</v>
      </c>
      <c r="B39" s="26">
        <v>0</v>
      </c>
      <c r="C39" s="26">
        <v>0</v>
      </c>
      <c r="D39" s="26">
        <v>0</v>
      </c>
      <c r="E39" s="26">
        <v>0</v>
      </c>
      <c r="F39" s="26">
        <v>1520</v>
      </c>
      <c r="G39" s="31">
        <v>-436</v>
      </c>
      <c r="H39" s="31">
        <v>129</v>
      </c>
      <c r="I39" s="31">
        <v>-1532</v>
      </c>
      <c r="J39" s="26">
        <v>0</v>
      </c>
      <c r="K39" s="26">
        <v>0</v>
      </c>
    </row>
    <row r="40" spans="1:11" ht="13.5" thickBot="1">
      <c r="A40" s="16" t="s">
        <v>36</v>
      </c>
      <c r="B40" s="29">
        <v>22611</v>
      </c>
      <c r="C40" s="29">
        <v>175198</v>
      </c>
      <c r="D40" s="29">
        <v>125937</v>
      </c>
      <c r="E40" s="29">
        <v>214720</v>
      </c>
      <c r="F40" s="29">
        <v>265104</v>
      </c>
      <c r="G40" s="29">
        <f>SUM(G30:G39)</f>
        <v>199476.6390243263</v>
      </c>
      <c r="H40" s="29">
        <v>77352</v>
      </c>
      <c r="I40" s="29">
        <v>114035</v>
      </c>
      <c r="J40" s="29">
        <f>SUM(J30:J39)</f>
        <v>714201</v>
      </c>
      <c r="K40" s="29">
        <f>SUM(K30:K39)</f>
        <v>1823173</v>
      </c>
    </row>
    <row r="41" spans="1:11" ht="13.5" thickTop="1">
      <c r="A41" s="23" t="s">
        <v>34</v>
      </c>
      <c r="B41" s="23"/>
      <c r="C41" s="23"/>
      <c r="D41" s="23"/>
      <c r="E41" s="23"/>
      <c r="F41" s="26"/>
      <c r="G41" s="26"/>
      <c r="H41" s="26" t="s">
        <v>18</v>
      </c>
      <c r="I41" s="26"/>
      <c r="J41" s="26"/>
      <c r="K41" s="26"/>
    </row>
    <row r="42" spans="1:11" s="5" customFormat="1" ht="12.75">
      <c r="A42" s="12" t="s">
        <v>9</v>
      </c>
      <c r="B42" s="26">
        <v>22771</v>
      </c>
      <c r="C42" s="26">
        <v>173177</v>
      </c>
      <c r="D42" s="26">
        <v>152969</v>
      </c>
      <c r="E42" s="26">
        <v>253411</v>
      </c>
      <c r="F42" s="26">
        <v>376630</v>
      </c>
      <c r="G42" s="31">
        <v>179679</v>
      </c>
      <c r="H42" s="31">
        <v>134055</v>
      </c>
      <c r="I42" s="31">
        <v>234681</v>
      </c>
      <c r="J42" s="31">
        <v>715550</v>
      </c>
      <c r="K42" s="31">
        <v>1701803</v>
      </c>
    </row>
    <row r="43" spans="1:11" ht="12.75">
      <c r="A43" s="12" t="s">
        <v>11</v>
      </c>
      <c r="B43" s="26">
        <v>-230</v>
      </c>
      <c r="C43" s="26">
        <v>1290</v>
      </c>
      <c r="D43" s="26">
        <v>-26708</v>
      </c>
      <c r="E43" s="26">
        <v>-31088</v>
      </c>
      <c r="F43" s="26">
        <v>-60196</v>
      </c>
      <c r="G43" s="31">
        <v>-53256</v>
      </c>
      <c r="H43" s="31">
        <v>-56844</v>
      </c>
      <c r="I43" s="31">
        <v>-75821</v>
      </c>
      <c r="J43" s="31">
        <v>-46452</v>
      </c>
      <c r="K43" s="31">
        <v>73355</v>
      </c>
    </row>
    <row r="44" spans="1:11" ht="13.5" thickBot="1">
      <c r="A44" s="17"/>
      <c r="B44" s="19">
        <v>22541</v>
      </c>
      <c r="C44" s="19">
        <v>174467</v>
      </c>
      <c r="D44" s="19">
        <v>126261</v>
      </c>
      <c r="E44" s="19">
        <v>222323</v>
      </c>
      <c r="F44" s="19">
        <f>SUM(F42:F43)</f>
        <v>316434</v>
      </c>
      <c r="G44" s="19">
        <f>SUM(G42:G43)</f>
        <v>126423</v>
      </c>
      <c r="H44" s="19">
        <v>77211</v>
      </c>
      <c r="I44" s="19">
        <v>158860</v>
      </c>
      <c r="J44" s="19">
        <f>SUM(J42:J43)</f>
        <v>669098</v>
      </c>
      <c r="K44" s="19">
        <f>SUM(K42:K43)</f>
        <v>1775158</v>
      </c>
    </row>
    <row r="45" spans="1:11" s="5" customFormat="1" ht="13.5" thickTop="1">
      <c r="A45" s="38" t="s">
        <v>35</v>
      </c>
      <c r="B45" s="28"/>
      <c r="C45" s="28"/>
      <c r="D45" s="28"/>
      <c r="E45" s="28"/>
      <c r="F45" s="28"/>
      <c r="G45" s="28"/>
      <c r="H45" s="28" t="s">
        <v>18</v>
      </c>
      <c r="I45" s="28"/>
      <c r="J45" s="28"/>
      <c r="K45" s="28"/>
    </row>
    <row r="46" spans="1:11" s="6" customFormat="1" ht="12.75">
      <c r="A46" s="12" t="s">
        <v>9</v>
      </c>
      <c r="B46" s="26">
        <v>22841</v>
      </c>
      <c r="C46" s="26">
        <v>173908</v>
      </c>
      <c r="D46" s="26">
        <v>152645</v>
      </c>
      <c r="E46" s="26">
        <v>245803</v>
      </c>
      <c r="F46" s="26">
        <v>326191</v>
      </c>
      <c r="G46" s="31">
        <v>251135</v>
      </c>
      <c r="H46" s="31">
        <v>133977</v>
      </c>
      <c r="I46" s="31">
        <v>188831</v>
      </c>
      <c r="J46" s="31">
        <v>760639</v>
      </c>
      <c r="K46" s="31">
        <v>1749818</v>
      </c>
    </row>
    <row r="47" spans="1:11" s="6" customFormat="1" ht="12.75">
      <c r="A47" s="12" t="s">
        <v>11</v>
      </c>
      <c r="B47" s="26">
        <v>-230</v>
      </c>
      <c r="C47" s="26">
        <v>1290</v>
      </c>
      <c r="D47" s="26">
        <v>-26708</v>
      </c>
      <c r="E47" s="26">
        <v>-31083</v>
      </c>
      <c r="F47" s="26">
        <v>-61087</v>
      </c>
      <c r="G47" s="31">
        <v>-51658</v>
      </c>
      <c r="H47" s="31">
        <v>-56625</v>
      </c>
      <c r="I47" s="31">
        <v>-74796</v>
      </c>
      <c r="J47" s="31">
        <v>-46438</v>
      </c>
      <c r="K47" s="31">
        <v>73355</v>
      </c>
    </row>
    <row r="48" spans="1:11" s="6" customFormat="1" ht="13.5" thickBot="1">
      <c r="A48" s="17"/>
      <c r="B48" s="19">
        <v>22611</v>
      </c>
      <c r="C48" s="19">
        <v>175198</v>
      </c>
      <c r="D48" s="19">
        <v>125937</v>
      </c>
      <c r="E48" s="19">
        <v>214720</v>
      </c>
      <c r="F48" s="19">
        <f>SUM(F46:F47)</f>
        <v>265104</v>
      </c>
      <c r="G48" s="19">
        <f>SUM(G46:G47)</f>
        <v>199477</v>
      </c>
      <c r="H48" s="19">
        <v>77352</v>
      </c>
      <c r="I48" s="19">
        <v>114035</v>
      </c>
      <c r="J48" s="19">
        <f>SUM(J46:J47)</f>
        <v>714201</v>
      </c>
      <c r="K48" s="19">
        <f>SUM(K46:K47)</f>
        <v>1823173</v>
      </c>
    </row>
    <row r="49" spans="1:11" ht="13.5" thickTop="1">
      <c r="A49" s="10" t="s">
        <v>37</v>
      </c>
      <c r="B49" s="10"/>
      <c r="C49" s="10"/>
      <c r="D49" s="10"/>
      <c r="E49" s="10"/>
      <c r="F49" s="26"/>
      <c r="G49" s="26"/>
      <c r="H49" s="26" t="s">
        <v>18</v>
      </c>
      <c r="I49" s="26"/>
      <c r="J49" s="26"/>
      <c r="K49" s="26"/>
    </row>
    <row r="50" spans="1:11" ht="12.75">
      <c r="A50" s="12" t="s">
        <v>12</v>
      </c>
      <c r="B50" s="34">
        <v>0.01</v>
      </c>
      <c r="C50" s="34">
        <v>0.05</v>
      </c>
      <c r="D50" s="34">
        <v>0.05</v>
      </c>
      <c r="E50" s="34">
        <v>0.07</v>
      </c>
      <c r="F50" s="34">
        <v>0.09</v>
      </c>
      <c r="G50" s="34">
        <v>0.04</v>
      </c>
      <c r="H50" s="34">
        <v>0.03</v>
      </c>
      <c r="I50" s="34">
        <v>0.04</v>
      </c>
      <c r="J50" s="34">
        <v>0.11</v>
      </c>
      <c r="K50" s="34">
        <v>0.22</v>
      </c>
    </row>
    <row r="51" spans="1:11" ht="13.5" thickBot="1">
      <c r="A51" s="18" t="s">
        <v>13</v>
      </c>
      <c r="B51" s="35">
        <v>0.01</v>
      </c>
      <c r="C51" s="35">
        <v>0.05</v>
      </c>
      <c r="D51" s="35">
        <v>0.04</v>
      </c>
      <c r="E51" s="35">
        <v>0.06</v>
      </c>
      <c r="F51" s="35">
        <v>0.08</v>
      </c>
      <c r="G51" s="35">
        <v>0.04</v>
      </c>
      <c r="H51" s="35">
        <v>0.03</v>
      </c>
      <c r="I51" s="35">
        <v>0.04</v>
      </c>
      <c r="J51" s="35">
        <v>0.11</v>
      </c>
      <c r="K51" s="35">
        <v>0.21</v>
      </c>
    </row>
    <row r="52" spans="1:5" ht="12.75">
      <c r="A52" s="8"/>
      <c r="B52" s="8"/>
      <c r="C52" s="8"/>
      <c r="D52" s="8"/>
      <c r="E52" s="8"/>
    </row>
    <row r="53" spans="1:9" ht="25.5" customHeight="1">
      <c r="A53" s="39"/>
      <c r="B53" s="39"/>
      <c r="C53" s="39"/>
      <c r="D53" s="39"/>
      <c r="E53" s="39"/>
      <c r="F53" s="39"/>
      <c r="G53" s="39"/>
      <c r="H53" s="2"/>
      <c r="I53" s="2"/>
    </row>
  </sheetData>
  <sheetProtection/>
  <mergeCells count="2">
    <mergeCell ref="A53:G53"/>
    <mergeCell ref="B10:K10"/>
  </mergeCells>
  <printOptions horizontalCentered="1"/>
  <pageMargins left="0.2755905511811024" right="0.26" top="0.46" bottom="0.44" header="0.34" footer="0.36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e005879</dc:creator>
  <cp:keywords/>
  <dc:description/>
  <cp:lastModifiedBy>Justin_Zhao (赵佳佶)</cp:lastModifiedBy>
  <cp:lastPrinted>2012-05-14T06:48:03Z</cp:lastPrinted>
  <dcterms:created xsi:type="dcterms:W3CDTF">2007-02-08T06:32:32Z</dcterms:created>
  <dcterms:modified xsi:type="dcterms:W3CDTF">2022-04-01T09:13:54Z</dcterms:modified>
  <cp:category/>
  <cp:version/>
  <cp:contentType/>
  <cp:contentStatus/>
</cp:coreProperties>
</file>