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625" yWindow="15" windowWidth="18510" windowHeight="9180" tabRatio="725"/>
  </bookViews>
  <sheets>
    <sheet name="(Quarterly)CF IFRS" sheetId="3" r:id="rId1"/>
  </sheets>
  <definedNames>
    <definedName name="_xlnm.Print_Area" localSheetId="0">'(Quarterly)CF IFRS'!#REF!</definedName>
  </definedNames>
  <calcPr calcId="145621" calcOnSave="0"/>
</workbook>
</file>

<file path=xl/calcChain.xml><?xml version="1.0" encoding="utf-8"?>
<calcChain xmlns="http://schemas.openxmlformats.org/spreadsheetml/2006/main">
  <c r="AC44" i="3" l="1"/>
  <c r="V1048576" i="3" l="1"/>
  <c r="U1048576" i="3"/>
</calcChain>
</file>

<file path=xl/sharedStrings.xml><?xml version="1.0" encoding="utf-8"?>
<sst xmlns="http://schemas.openxmlformats.org/spreadsheetml/2006/main" count="474" uniqueCount="93">
  <si>
    <t>Semiconductor Manufacturing International Corporation</t>
  </si>
  <si>
    <t>Proceeds from exercise of employee stock options</t>
  </si>
  <si>
    <t>(unaudited)</t>
  </si>
  <si>
    <t>(In US$ thousands)</t>
    <phoneticPr fontId="2" type="noConversion"/>
  </si>
  <si>
    <t>Consolidated Statements of Cash Flows (Condensed)</t>
    <phoneticPr fontId="2" type="noConversion"/>
  </si>
  <si>
    <t>Profit for the period</t>
  </si>
  <si>
    <t>Payments for property, plant and equipment</t>
  </si>
  <si>
    <t>Payments for intangible assets</t>
  </si>
  <si>
    <t>Payments to acquire financial assets</t>
  </si>
  <si>
    <t>Proceeds on sale of financial assets</t>
  </si>
  <si>
    <t xml:space="preserve">Net cash used in investing activities </t>
  </si>
  <si>
    <t xml:space="preserve">Cash flow from financing activities: </t>
  </si>
  <si>
    <t>Proceeds from borrowings</t>
  </si>
  <si>
    <t>Repayment of borrowings</t>
  </si>
  <si>
    <t xml:space="preserve">Repayment of promissory notes </t>
  </si>
  <si>
    <t>Effects of exchange rate changes on the balance of cash held in foreign currencies</t>
  </si>
  <si>
    <t xml:space="preserve">Net (decrease) increase in cash and cash equivalents </t>
  </si>
  <si>
    <t xml:space="preserve">- </t>
  </si>
  <si>
    <t>Payments for land use right</t>
  </si>
  <si>
    <t>Proceeds from disposal of subsidiary</t>
  </si>
  <si>
    <t>-</t>
  </si>
  <si>
    <t>Proceeds from issuance of ordinary shares</t>
  </si>
  <si>
    <t>Net cash outflow from deconsolidation of subsidiaries</t>
  </si>
  <si>
    <t>Proceeds from corporate bonds</t>
  </si>
  <si>
    <t>Proceeds from non-controlling interest - capital contribution</t>
  </si>
  <si>
    <t>Proceeds from disposal of available-for-sale investment</t>
  </si>
  <si>
    <t xml:space="preserve">Cash and cash equivalent, beginning of period </t>
  </si>
  <si>
    <t xml:space="preserve">Cash and cash equivalent, end of period </t>
  </si>
  <si>
    <t>-</t>
    <phoneticPr fontId="7" type="noConversion"/>
  </si>
  <si>
    <r>
      <t>Net cash</t>
    </r>
    <r>
      <rPr>
        <b/>
        <strike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from operating activities </t>
    </r>
  </si>
  <si>
    <r>
      <t>Net cash (used in)</t>
    </r>
    <r>
      <rPr>
        <b/>
        <sz val="9"/>
        <rFont val="Arial"/>
        <family val="2"/>
      </rPr>
      <t xml:space="preserve"> from financing activities </t>
    </r>
  </si>
  <si>
    <t>Cash flow from operating activities</t>
  </si>
  <si>
    <t>Depreciation and amortization</t>
  </si>
  <si>
    <t>Changes in working capital and others</t>
  </si>
  <si>
    <t>Cash flow from investing activities:</t>
  </si>
  <si>
    <t>Changes in restricted cash relating to investing activities</t>
  </si>
  <si>
    <t>-</t>
    <phoneticPr fontId="7" type="noConversion"/>
  </si>
  <si>
    <t>-</t>
    <phoneticPr fontId="7" type="noConversion"/>
  </si>
  <si>
    <t>Proceeds from disposal of investment in joint ventures</t>
    <phoneticPr fontId="7" type="noConversion"/>
  </si>
  <si>
    <t>-</t>
    <phoneticPr fontId="7" type="noConversion"/>
  </si>
  <si>
    <t>-</t>
    <phoneticPr fontId="7" type="noConversion"/>
  </si>
  <si>
    <t>Payment for business combination, net of cash acquired</t>
    <phoneticPr fontId="7" type="noConversion"/>
  </si>
  <si>
    <t>Proceeds from (payment for)  issuance of short-term and medium-term notes</t>
    <phoneticPr fontId="7" type="noConversion"/>
  </si>
  <si>
    <t>Proceeds from issuance of convertible bonds</t>
  </si>
  <si>
    <t>-</t>
    <phoneticPr fontId="7" type="noConversion"/>
  </si>
  <si>
    <t>Share of (gain) loss of investment using equity method</t>
  </si>
  <si>
    <t>Proceeds from disposal of equity investment</t>
    <phoneticPr fontId="7" type="noConversion"/>
  </si>
  <si>
    <t>Proceeds from issuance of perpetual subordinated convertible securities</t>
    <phoneticPr fontId="7" type="noConversion"/>
  </si>
  <si>
    <t>4Q17</t>
    <phoneticPr fontId="7" type="noConversion"/>
  </si>
  <si>
    <t>2Q17</t>
    <phoneticPr fontId="7" type="noConversion"/>
  </si>
  <si>
    <t>3Q17</t>
    <phoneticPr fontId="7" type="noConversion"/>
  </si>
  <si>
    <t>1Q18</t>
    <phoneticPr fontId="7" type="noConversion"/>
  </si>
  <si>
    <t xml:space="preserve">- </t>
    <phoneticPr fontId="7" type="noConversion"/>
  </si>
  <si>
    <t>2Q18</t>
    <phoneticPr fontId="7" type="noConversion"/>
  </si>
  <si>
    <t>Payments to acquire financial assets at fair value through profit or loss</t>
  </si>
  <si>
    <t>Proceeds from sale of financial assets at fair value through profit or loss</t>
    <phoneticPr fontId="7" type="noConversion"/>
  </si>
  <si>
    <t>Payments to acquire financial assets at amortised cost</t>
  </si>
  <si>
    <t>Proceeds from sale of financial assets at amortised cost</t>
  </si>
  <si>
    <t>Distribution paid to perpetual subordinated convertible securities holders</t>
    <phoneticPr fontId="7" type="noConversion"/>
  </si>
  <si>
    <t>3Q18</t>
    <phoneticPr fontId="7" type="noConversion"/>
  </si>
  <si>
    <t>Payments to acquire treasury shares</t>
  </si>
  <si>
    <t>4Q18</t>
    <phoneticPr fontId="7" type="noConversion"/>
  </si>
  <si>
    <t>Proceeds from disposal of property, plant and equipment and LQ</t>
  </si>
  <si>
    <t xml:space="preserve">Distributions received from joint ventures and associates </t>
  </si>
  <si>
    <t>Payments for deposit of investing activities</t>
  </si>
  <si>
    <t>Proceeds from release of restricted cash relating to investing activities</t>
  </si>
  <si>
    <t>4Q12</t>
    <phoneticPr fontId="7" type="noConversion"/>
  </si>
  <si>
    <t>1Q13</t>
    <phoneticPr fontId="7" type="noConversion"/>
  </si>
  <si>
    <t>2Q13</t>
    <phoneticPr fontId="7" type="noConversion"/>
  </si>
  <si>
    <t>3Q13</t>
    <phoneticPr fontId="7" type="noConversion"/>
  </si>
  <si>
    <t>4Q13</t>
    <phoneticPr fontId="7" type="noConversion"/>
  </si>
  <si>
    <t>1Q14</t>
    <phoneticPr fontId="7" type="noConversion"/>
  </si>
  <si>
    <t>2Q14</t>
    <phoneticPr fontId="7" type="noConversion"/>
  </si>
  <si>
    <t>3Q14</t>
    <phoneticPr fontId="7" type="noConversion"/>
  </si>
  <si>
    <t>4Q14</t>
    <phoneticPr fontId="7" type="noConversion"/>
  </si>
  <si>
    <t>1Q15</t>
    <phoneticPr fontId="7" type="noConversion"/>
  </si>
  <si>
    <t>2Q15</t>
    <phoneticPr fontId="7" type="noConversion"/>
  </si>
  <si>
    <t>3Q15</t>
    <phoneticPr fontId="7" type="noConversion"/>
  </si>
  <si>
    <t>4Q15</t>
    <phoneticPr fontId="7" type="noConversion"/>
  </si>
  <si>
    <t>1Q16</t>
    <phoneticPr fontId="7" type="noConversion"/>
  </si>
  <si>
    <t>2Q16</t>
    <phoneticPr fontId="7" type="noConversion"/>
  </si>
  <si>
    <t>3Q16</t>
    <phoneticPr fontId="7" type="noConversion"/>
  </si>
  <si>
    <t>4Q16</t>
    <phoneticPr fontId="7" type="noConversion"/>
  </si>
  <si>
    <t>1Q17</t>
    <phoneticPr fontId="7" type="noConversion"/>
  </si>
  <si>
    <t>Cash and cash equivalent of disposal group held for sale</t>
  </si>
  <si>
    <t>1Q19</t>
    <phoneticPr fontId="7" type="noConversion"/>
  </si>
  <si>
    <t>Deposit received from disposal of subsidiaries</t>
    <phoneticPr fontId="7" type="noConversion"/>
  </si>
  <si>
    <t>2Q19</t>
    <phoneticPr fontId="7" type="noConversion"/>
  </si>
  <si>
    <t>Payments to acquire joint ventures and associates</t>
    <phoneticPr fontId="7" type="noConversion"/>
  </si>
  <si>
    <t>Principal elements of lease payments</t>
    <phoneticPr fontId="7" type="noConversion"/>
  </si>
  <si>
    <t>Repayment of medium-term notes</t>
    <phoneticPr fontId="7" type="noConversion"/>
  </si>
  <si>
    <t>3Q19</t>
    <phoneticPr fontId="7" type="noConversion"/>
  </si>
  <si>
    <t>Deposit paid to acquire non-controlling interests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</si>
</sst>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#,##0\ ;\(#,##0\)\ ;&quot;-&quot;"/>
  </numFmts>
  <fonts count="1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宋体"/>
      <family val="3"/>
      <charset val="134"/>
    </font>
    <font>
      <b/>
      <strike/>
      <sz val="9"/>
      <color indexed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76" fontId="4" fillId="0" borderId="0" xfId="2" applyNumberFormat="1" applyFont="1" applyFill="1" applyBorder="1" applyProtection="1">
      <protection locked="0"/>
    </xf>
    <xf numFmtId="176" fontId="2" fillId="0" borderId="0" xfId="2" applyNumberFormat="1" applyFont="1" applyFill="1" applyBorder="1" applyProtection="1">
      <protection locked="0"/>
    </xf>
    <xf numFmtId="176" fontId="2" fillId="0" borderId="0" xfId="2" applyNumberFormat="1" applyFont="1" applyFill="1" applyBorder="1" applyAlignment="1" applyProtection="1">
      <alignment wrapText="1"/>
      <protection locked="0"/>
    </xf>
    <xf numFmtId="178" fontId="4" fillId="0" borderId="0" xfId="4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/>
    <xf numFmtId="0" fontId="6" fillId="0" borderId="0" xfId="0" applyFont="1"/>
    <xf numFmtId="0" fontId="6" fillId="0" borderId="0" xfId="0" applyFont="1" applyFill="1" applyAlignment="1">
      <alignment horizontal="left" vertical="center" wrapText="1"/>
    </xf>
    <xf numFmtId="178" fontId="9" fillId="0" borderId="0" xfId="0" applyNumberFormat="1" applyFont="1"/>
    <xf numFmtId="178" fontId="9" fillId="0" borderId="1" xfId="0" applyNumberFormat="1" applyFont="1" applyBorder="1" applyAlignment="1">
      <alignment horizontal="right" vertical="center" wrapText="1"/>
    </xf>
    <xf numFmtId="178" fontId="10" fillId="0" borderId="1" xfId="0" applyNumberFormat="1" applyFont="1" applyBorder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178" fontId="9" fillId="0" borderId="0" xfId="0" applyNumberFormat="1" applyFont="1" applyAlignment="1">
      <alignment horizontal="right"/>
    </xf>
    <xf numFmtId="178" fontId="6" fillId="0" borderId="0" xfId="0" applyNumberFormat="1" applyFont="1" applyAlignment="1">
      <alignment horizontal="right" vertical="center" wrapText="1"/>
    </xf>
    <xf numFmtId="178" fontId="10" fillId="0" borderId="2" xfId="0" applyNumberFormat="1" applyFont="1" applyBorder="1" applyAlignment="1">
      <alignment horizontal="right" vertical="center"/>
    </xf>
    <xf numFmtId="178" fontId="2" fillId="0" borderId="0" xfId="0" applyNumberFormat="1" applyFont="1" applyFill="1" applyBorder="1" applyProtection="1">
      <protection locked="0"/>
    </xf>
    <xf numFmtId="178" fontId="9" fillId="0" borderId="1" xfId="0" applyNumberFormat="1" applyFont="1" applyBorder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8" fontId="10" fillId="0" borderId="3" xfId="0" applyNumberFormat="1" applyFont="1" applyBorder="1" applyAlignment="1">
      <alignment horizontal="right" vertical="center"/>
    </xf>
    <xf numFmtId="178" fontId="10" fillId="0" borderId="4" xfId="0" applyNumberFormat="1" applyFont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center"/>
    </xf>
    <xf numFmtId="178" fontId="6" fillId="0" borderId="0" xfId="0" applyNumberFormat="1" applyFont="1" applyFill="1" applyAlignment="1">
      <alignment horizontal="right" vertical="center" wrapText="1"/>
    </xf>
    <xf numFmtId="178" fontId="6" fillId="0" borderId="0" xfId="0" applyNumberFormat="1" applyFont="1" applyBorder="1" applyAlignment="1">
      <alignment horizontal="right" vertical="center" wrapText="1"/>
    </xf>
    <xf numFmtId="178" fontId="9" fillId="0" borderId="0" xfId="0" applyNumberFormat="1" applyFont="1" applyAlignment="1">
      <alignment horizontal="right" vertical="center" wrapText="1"/>
    </xf>
    <xf numFmtId="178" fontId="6" fillId="0" borderId="0" xfId="0" applyNumberFormat="1" applyFont="1" applyAlignment="1">
      <alignment horizontal="right" vertical="center"/>
    </xf>
    <xf numFmtId="177" fontId="2" fillId="0" borderId="0" xfId="0" applyNumberFormat="1" applyFont="1" applyFill="1" applyBorder="1" applyProtection="1">
      <protection locked="0"/>
    </xf>
    <xf numFmtId="177" fontId="9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 vertical="center" wrapText="1"/>
    </xf>
    <xf numFmtId="177" fontId="9" fillId="0" borderId="0" xfId="0" applyNumberFormat="1" applyFont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179" fontId="9" fillId="0" borderId="0" xfId="0" applyNumberFormat="1" applyFont="1"/>
    <xf numFmtId="179" fontId="9" fillId="0" borderId="1" xfId="0" applyNumberFormat="1" applyFont="1" applyBorder="1" applyAlignment="1">
      <alignment horizontal="right" vertical="center" wrapText="1"/>
    </xf>
    <xf numFmtId="179" fontId="10" fillId="0" borderId="1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 wrapText="1"/>
    </xf>
    <xf numFmtId="179" fontId="2" fillId="0" borderId="0" xfId="0" applyNumberFormat="1" applyFont="1" applyFill="1" applyBorder="1" applyProtection="1">
      <protection locked="0"/>
    </xf>
    <xf numFmtId="179" fontId="10" fillId="0" borderId="2" xfId="0" applyNumberFormat="1" applyFont="1" applyBorder="1" applyAlignment="1">
      <alignment horizontal="right" vertical="center"/>
    </xf>
    <xf numFmtId="177" fontId="9" fillId="0" borderId="0" xfId="0" applyNumberFormat="1" applyFont="1"/>
    <xf numFmtId="179" fontId="9" fillId="0" borderId="0" xfId="0" applyNumberFormat="1" applyFont="1" applyBorder="1" applyAlignment="1">
      <alignment horizontal="right" vertical="center"/>
    </xf>
    <xf numFmtId="179" fontId="9" fillId="0" borderId="1" xfId="0" applyNumberFormat="1" applyFont="1" applyBorder="1" applyAlignment="1">
      <alignment horizontal="right" vertical="center"/>
    </xf>
    <xf numFmtId="179" fontId="10" fillId="0" borderId="0" xfId="0" applyNumberFormat="1" applyFont="1" applyAlignment="1">
      <alignment horizontal="right" vertical="center"/>
    </xf>
    <xf numFmtId="179" fontId="10" fillId="0" borderId="3" xfId="0" applyNumberFormat="1" applyFont="1" applyBorder="1" applyAlignment="1">
      <alignment horizontal="right" vertical="center"/>
    </xf>
    <xf numFmtId="179" fontId="10" fillId="0" borderId="4" xfId="0" applyNumberFormat="1" applyFont="1" applyBorder="1" applyAlignment="1">
      <alignment horizontal="right" vertical="center"/>
    </xf>
    <xf numFmtId="179" fontId="9" fillId="0" borderId="0" xfId="0" applyNumberFormat="1" applyFont="1" applyFill="1"/>
    <xf numFmtId="179" fontId="6" fillId="0" borderId="0" xfId="0" applyNumberFormat="1" applyFont="1" applyFill="1" applyAlignment="1">
      <alignment horizontal="right" vertical="center" wrapText="1"/>
    </xf>
    <xf numFmtId="179" fontId="9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/>
  </cellXfs>
  <cellStyles count="5">
    <cellStyle name="_SMIC Financial Statement_IR" xfId="1"/>
    <cellStyle name="Normal_SHEET" xfId="2"/>
    <cellStyle name="Style 1" xfId="3"/>
    <cellStyle name="常规" xfId="0" builtinId="0"/>
    <cellStyle name="千位分隔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0</xdr:col>
      <xdr:colOff>1495425</xdr:colOff>
      <xdr:row>5</xdr:row>
      <xdr:rowOff>28575</xdr:rowOff>
    </xdr:to>
    <xdr:pic>
      <xdr:nvPicPr>
        <xdr:cNvPr id="3110" name="Picture 6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457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E1048576"/>
  <sheetViews>
    <sheetView tabSelected="1" zoomScaleNormal="100" workbookViewId="0">
      <pane xSplit="1" ySplit="11" topLeftCell="S52" activePane="bottomRight" state="frozen"/>
      <selection pane="topRight" activeCell="B1" sqref="B1"/>
      <selection pane="bottomLeft" activeCell="A13" sqref="A13"/>
      <selection pane="bottomRight" activeCell="AD65" sqref="AD65"/>
    </sheetView>
  </sheetViews>
  <sheetFormatPr defaultRowHeight="11.25" outlineLevelCol="1" x14ac:dyDescent="0.2"/>
  <cols>
    <col min="1" max="1" width="50.140625" style="1" customWidth="1"/>
    <col min="2" max="18" width="11.42578125" style="20" hidden="1" customWidth="1" outlineLevel="1"/>
    <col min="19" max="19" width="11.42578125" style="20" bestFit="1" customWidth="1" collapsed="1"/>
    <col min="20" max="20" width="11.42578125" style="20" bestFit="1" customWidth="1"/>
    <col min="21" max="22" width="10.7109375" style="20" bestFit="1" customWidth="1"/>
    <col min="23" max="23" width="11.28515625" style="20" bestFit="1" customWidth="1"/>
    <col min="24" max="26" width="14.140625" style="20" bestFit="1" customWidth="1"/>
    <col min="27" max="29" width="12.42578125" style="1" customWidth="1"/>
    <col min="30" max="16384" width="9.140625" style="1"/>
  </cols>
  <sheetData>
    <row r="6" spans="1:29" ht="10.5" customHeight="1" x14ac:dyDescent="0.2"/>
    <row r="7" spans="1:29" ht="15.75" x14ac:dyDescent="0.25">
      <c r="A7" s="2" t="s">
        <v>0</v>
      </c>
    </row>
    <row r="8" spans="1:29" ht="15.75" x14ac:dyDescent="0.25">
      <c r="A8" s="2" t="s">
        <v>4</v>
      </c>
    </row>
    <row r="9" spans="1:29" ht="12.75" customHeight="1" x14ac:dyDescent="0.25">
      <c r="A9" s="2"/>
    </row>
    <row r="10" spans="1:29" x14ac:dyDescent="0.2">
      <c r="A10" s="1" t="s">
        <v>3</v>
      </c>
      <c r="B10" s="9" t="s">
        <v>66</v>
      </c>
      <c r="C10" s="9" t="s">
        <v>67</v>
      </c>
      <c r="D10" s="9" t="s">
        <v>68</v>
      </c>
      <c r="E10" s="9" t="s">
        <v>69</v>
      </c>
      <c r="F10" s="9" t="s">
        <v>70</v>
      </c>
      <c r="G10" s="9" t="s">
        <v>71</v>
      </c>
      <c r="H10" s="9" t="s">
        <v>72</v>
      </c>
      <c r="I10" s="9" t="s">
        <v>73</v>
      </c>
      <c r="J10" s="9" t="s">
        <v>74</v>
      </c>
      <c r="K10" s="9" t="s">
        <v>75</v>
      </c>
      <c r="L10" s="9" t="s">
        <v>76</v>
      </c>
      <c r="M10" s="9" t="s">
        <v>77</v>
      </c>
      <c r="N10" s="9" t="s">
        <v>78</v>
      </c>
      <c r="O10" s="9" t="s">
        <v>79</v>
      </c>
      <c r="P10" s="9" t="s">
        <v>80</v>
      </c>
      <c r="Q10" s="9" t="s">
        <v>81</v>
      </c>
      <c r="R10" s="9" t="s">
        <v>82</v>
      </c>
      <c r="S10" s="9" t="s">
        <v>83</v>
      </c>
      <c r="T10" s="9" t="s">
        <v>49</v>
      </c>
      <c r="U10" s="9" t="s">
        <v>50</v>
      </c>
      <c r="V10" s="9" t="s">
        <v>48</v>
      </c>
      <c r="W10" s="9" t="s">
        <v>51</v>
      </c>
      <c r="X10" s="9" t="s">
        <v>53</v>
      </c>
      <c r="Y10" s="9" t="s">
        <v>59</v>
      </c>
      <c r="Z10" s="9" t="s">
        <v>61</v>
      </c>
      <c r="AA10" s="9" t="s">
        <v>85</v>
      </c>
      <c r="AB10" s="9" t="s">
        <v>87</v>
      </c>
      <c r="AC10" s="9" t="s">
        <v>91</v>
      </c>
    </row>
    <row r="11" spans="1:29" x14ac:dyDescent="0.2">
      <c r="A11" s="3"/>
      <c r="B11" s="25" t="s">
        <v>2</v>
      </c>
      <c r="C11" s="25" t="s">
        <v>2</v>
      </c>
      <c r="D11" s="25" t="s">
        <v>2</v>
      </c>
      <c r="E11" s="25" t="s">
        <v>2</v>
      </c>
      <c r="F11" s="25" t="s">
        <v>2</v>
      </c>
      <c r="G11" s="25" t="s">
        <v>2</v>
      </c>
      <c r="H11" s="25" t="s">
        <v>2</v>
      </c>
      <c r="I11" s="25" t="s">
        <v>2</v>
      </c>
      <c r="J11" s="25" t="s">
        <v>2</v>
      </c>
      <c r="K11" s="25" t="s">
        <v>2</v>
      </c>
      <c r="L11" s="25" t="s">
        <v>2</v>
      </c>
      <c r="M11" s="25" t="s">
        <v>2</v>
      </c>
      <c r="N11" s="25" t="s">
        <v>2</v>
      </c>
      <c r="O11" s="25" t="s">
        <v>2</v>
      </c>
      <c r="P11" s="25" t="s">
        <v>2</v>
      </c>
      <c r="Q11" s="25" t="s">
        <v>2</v>
      </c>
      <c r="R11" s="25" t="s">
        <v>2</v>
      </c>
      <c r="S11" s="25" t="s">
        <v>2</v>
      </c>
      <c r="T11" s="25" t="s">
        <v>2</v>
      </c>
      <c r="U11" s="25" t="s">
        <v>2</v>
      </c>
      <c r="V11" s="25" t="s">
        <v>2</v>
      </c>
      <c r="W11" s="25" t="s">
        <v>2</v>
      </c>
      <c r="X11" s="25" t="s">
        <v>2</v>
      </c>
      <c r="Y11" s="25" t="s">
        <v>2</v>
      </c>
      <c r="Z11" s="25" t="s">
        <v>2</v>
      </c>
      <c r="AA11" s="25" t="s">
        <v>2</v>
      </c>
      <c r="AB11" s="25" t="s">
        <v>2</v>
      </c>
      <c r="AC11" s="25" t="s">
        <v>2</v>
      </c>
    </row>
    <row r="12" spans="1:29" x14ac:dyDescent="0.2">
      <c r="A12" s="3"/>
      <c r="AA12" s="20"/>
      <c r="AB12" s="20"/>
      <c r="AC12" s="20"/>
    </row>
    <row r="13" spans="1:29" ht="12" x14ac:dyDescent="0.2">
      <c r="A13" s="5" t="s">
        <v>31</v>
      </c>
      <c r="AA13" s="20"/>
      <c r="AB13" s="20"/>
      <c r="AC13" s="20"/>
    </row>
    <row r="14" spans="1:29" ht="12" x14ac:dyDescent="0.2">
      <c r="A14" s="4" t="s">
        <v>5</v>
      </c>
      <c r="B14" s="27">
        <v>46432</v>
      </c>
      <c r="C14" s="27">
        <v>40512</v>
      </c>
      <c r="D14" s="27">
        <v>75330</v>
      </c>
      <c r="E14" s="27">
        <v>42940</v>
      </c>
      <c r="F14" s="27">
        <v>15685</v>
      </c>
      <c r="G14" s="27">
        <v>18942</v>
      </c>
      <c r="H14" s="27">
        <v>57180</v>
      </c>
      <c r="I14" s="27">
        <v>48678</v>
      </c>
      <c r="J14" s="27">
        <v>1461</v>
      </c>
      <c r="K14" s="27">
        <v>51575</v>
      </c>
      <c r="L14" s="27">
        <v>71696</v>
      </c>
      <c r="M14" s="27">
        <v>68974</v>
      </c>
      <c r="N14" s="27">
        <v>30078</v>
      </c>
      <c r="O14" s="27">
        <v>51762</v>
      </c>
      <c r="P14" s="27">
        <v>94491</v>
      </c>
      <c r="Q14" s="27">
        <v>112143</v>
      </c>
      <c r="R14" s="27">
        <v>58038</v>
      </c>
      <c r="S14" s="27">
        <v>64213</v>
      </c>
      <c r="T14" s="27">
        <v>33316</v>
      </c>
      <c r="U14" s="27">
        <v>30590</v>
      </c>
      <c r="V14" s="27">
        <v>-1696</v>
      </c>
      <c r="W14" s="27">
        <v>27080</v>
      </c>
      <c r="X14" s="13">
        <v>31665</v>
      </c>
      <c r="Y14" s="13">
        <v>7591</v>
      </c>
      <c r="Z14" s="13">
        <v>10875</v>
      </c>
      <c r="AA14" s="35">
        <v>24377</v>
      </c>
      <c r="AB14" s="35">
        <v>-25817</v>
      </c>
      <c r="AC14" s="35">
        <v>84626</v>
      </c>
    </row>
    <row r="15" spans="1:29" ht="12" x14ac:dyDescent="0.2">
      <c r="A15" s="4" t="s">
        <v>32</v>
      </c>
      <c r="B15" s="28">
        <v>140021</v>
      </c>
      <c r="C15" s="28">
        <v>135752</v>
      </c>
      <c r="D15" s="28">
        <v>135712</v>
      </c>
      <c r="E15" s="28">
        <v>136725</v>
      </c>
      <c r="F15" s="28">
        <v>138721</v>
      </c>
      <c r="G15" s="28">
        <v>136871</v>
      </c>
      <c r="H15" s="28">
        <v>138463</v>
      </c>
      <c r="I15" s="28">
        <v>138889</v>
      </c>
      <c r="J15" s="28">
        <v>135245</v>
      </c>
      <c r="K15" s="28">
        <v>125461</v>
      </c>
      <c r="L15" s="28">
        <v>124911</v>
      </c>
      <c r="M15" s="28">
        <v>130460</v>
      </c>
      <c r="N15" s="28">
        <v>142717</v>
      </c>
      <c r="O15" s="28">
        <v>159684</v>
      </c>
      <c r="P15" s="28">
        <v>168908</v>
      </c>
      <c r="Q15" s="28">
        <v>185688</v>
      </c>
      <c r="R15" s="28">
        <v>215586</v>
      </c>
      <c r="S15" s="28">
        <v>235400</v>
      </c>
      <c r="T15" s="28">
        <v>241045</v>
      </c>
      <c r="U15" s="28">
        <v>243196</v>
      </c>
      <c r="V15" s="28">
        <v>251741</v>
      </c>
      <c r="W15" s="28">
        <v>268516</v>
      </c>
      <c r="X15" s="13">
        <v>267528</v>
      </c>
      <c r="Y15" s="13">
        <v>259076</v>
      </c>
      <c r="Z15" s="13">
        <v>253290</v>
      </c>
      <c r="AA15" s="35">
        <v>277773</v>
      </c>
      <c r="AB15" s="35">
        <v>284364</v>
      </c>
      <c r="AC15" s="35">
        <v>279622</v>
      </c>
    </row>
    <row r="16" spans="1:29" ht="12" x14ac:dyDescent="0.2">
      <c r="A16" s="11" t="s">
        <v>45</v>
      </c>
      <c r="B16" s="28">
        <v>-104</v>
      </c>
      <c r="C16" s="28">
        <v>-446</v>
      </c>
      <c r="D16" s="28">
        <v>-777</v>
      </c>
      <c r="E16" s="28">
        <v>-551</v>
      </c>
      <c r="F16" s="28">
        <v>-504</v>
      </c>
      <c r="G16" s="28">
        <v>-885</v>
      </c>
      <c r="H16" s="28">
        <v>-566</v>
      </c>
      <c r="I16" s="28">
        <v>-309</v>
      </c>
      <c r="J16" s="28">
        <v>-313</v>
      </c>
      <c r="K16" s="28">
        <v>-25</v>
      </c>
      <c r="L16" s="28">
        <v>149</v>
      </c>
      <c r="M16" s="28">
        <v>5392</v>
      </c>
      <c r="N16" s="28">
        <v>7867</v>
      </c>
      <c r="O16" s="28">
        <v>5702</v>
      </c>
      <c r="P16" s="28">
        <v>3963</v>
      </c>
      <c r="Q16" s="28">
        <v>2874</v>
      </c>
      <c r="R16" s="28">
        <v>1413</v>
      </c>
      <c r="S16" s="28">
        <v>5371</v>
      </c>
      <c r="T16" s="28">
        <v>2287</v>
      </c>
      <c r="U16" s="28">
        <v>-1181</v>
      </c>
      <c r="V16" s="28">
        <v>3023</v>
      </c>
      <c r="W16" s="28">
        <v>-3343</v>
      </c>
      <c r="X16" s="13">
        <v>1905</v>
      </c>
      <c r="Y16" s="13">
        <v>1616</v>
      </c>
      <c r="Z16" s="13">
        <v>-21381</v>
      </c>
      <c r="AA16" s="35">
        <v>26160</v>
      </c>
      <c r="AB16" s="35">
        <v>191</v>
      </c>
      <c r="AC16" s="35">
        <v>-19568</v>
      </c>
    </row>
    <row r="17" spans="1:29" ht="12.75" thickBot="1" x14ac:dyDescent="0.25">
      <c r="A17" s="4" t="s">
        <v>33</v>
      </c>
      <c r="B17" s="14">
        <v>-2550</v>
      </c>
      <c r="C17" s="14">
        <v>-21180</v>
      </c>
      <c r="D17" s="14">
        <v>-101905</v>
      </c>
      <c r="E17" s="14">
        <v>90467</v>
      </c>
      <c r="F17" s="14">
        <v>51535</v>
      </c>
      <c r="G17" s="14">
        <v>14450</v>
      </c>
      <c r="H17" s="14">
        <v>-76442</v>
      </c>
      <c r="I17" s="14">
        <v>-53048</v>
      </c>
      <c r="J17" s="14">
        <v>58825</v>
      </c>
      <c r="K17" s="14">
        <v>-42738</v>
      </c>
      <c r="L17" s="14">
        <v>-42179</v>
      </c>
      <c r="M17" s="14">
        <v>-24654</v>
      </c>
      <c r="N17" s="14">
        <v>19513</v>
      </c>
      <c r="O17" s="14">
        <v>-90758</v>
      </c>
      <c r="P17" s="14">
        <v>-21598</v>
      </c>
      <c r="Q17" s="14">
        <v>-101173</v>
      </c>
      <c r="R17" s="14">
        <v>130479</v>
      </c>
      <c r="S17" s="14">
        <v>-158061</v>
      </c>
      <c r="T17" s="14">
        <v>-31429</v>
      </c>
      <c r="U17" s="14">
        <v>146935</v>
      </c>
      <c r="V17" s="14">
        <v>70630</v>
      </c>
      <c r="W17" s="14">
        <v>-197569</v>
      </c>
      <c r="X17" s="14">
        <v>-190367</v>
      </c>
      <c r="Y17" s="14">
        <v>-51796</v>
      </c>
      <c r="Z17" s="14">
        <v>134702</v>
      </c>
      <c r="AA17" s="36">
        <v>-162207</v>
      </c>
      <c r="AB17" s="36">
        <v>-68633</v>
      </c>
      <c r="AC17" s="36">
        <v>-26915</v>
      </c>
    </row>
    <row r="18" spans="1:29" ht="12.75" thickBot="1" x14ac:dyDescent="0.25">
      <c r="A18" s="5" t="s">
        <v>29</v>
      </c>
      <c r="B18" s="15">
        <v>183799</v>
      </c>
      <c r="C18" s="15">
        <v>154638</v>
      </c>
      <c r="D18" s="15">
        <v>108360</v>
      </c>
      <c r="E18" s="15">
        <v>269581</v>
      </c>
      <c r="F18" s="15">
        <v>205437</v>
      </c>
      <c r="G18" s="15">
        <v>169378</v>
      </c>
      <c r="H18" s="15">
        <v>118635</v>
      </c>
      <c r="I18" s="15">
        <v>134210</v>
      </c>
      <c r="J18" s="15">
        <v>195218</v>
      </c>
      <c r="K18" s="15">
        <v>134273</v>
      </c>
      <c r="L18" s="15">
        <v>154577</v>
      </c>
      <c r="M18" s="15">
        <v>180172</v>
      </c>
      <c r="N18" s="15">
        <v>200175</v>
      </c>
      <c r="O18" s="15">
        <v>126390</v>
      </c>
      <c r="P18" s="15">
        <v>245764</v>
      </c>
      <c r="Q18" s="15">
        <v>199532</v>
      </c>
      <c r="R18" s="15">
        <v>405516</v>
      </c>
      <c r="S18" s="15">
        <v>146923</v>
      </c>
      <c r="T18" s="15">
        <v>245219</v>
      </c>
      <c r="U18" s="15">
        <v>419540</v>
      </c>
      <c r="V18" s="15">
        <v>323698</v>
      </c>
      <c r="W18" s="15">
        <v>94684</v>
      </c>
      <c r="X18" s="15">
        <v>110731</v>
      </c>
      <c r="Y18" s="15">
        <v>216487</v>
      </c>
      <c r="Z18" s="15">
        <v>377486</v>
      </c>
      <c r="AA18" s="37">
        <v>166103</v>
      </c>
      <c r="AB18" s="37">
        <v>190105</v>
      </c>
      <c r="AC18" s="37">
        <v>317765</v>
      </c>
    </row>
    <row r="19" spans="1:29" ht="12" x14ac:dyDescent="0.2">
      <c r="A19" s="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ht="12" x14ac:dyDescent="0.2">
      <c r="A20" s="5" t="s">
        <v>34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24" x14ac:dyDescent="0.2">
      <c r="A21" s="12" t="s">
        <v>54</v>
      </c>
      <c r="B21" s="32" t="s">
        <v>52</v>
      </c>
      <c r="C21" s="32" t="s">
        <v>52</v>
      </c>
      <c r="D21" s="32" t="s">
        <v>52</v>
      </c>
      <c r="E21" s="32" t="s">
        <v>52</v>
      </c>
      <c r="F21" s="32" t="s">
        <v>52</v>
      </c>
      <c r="G21" s="32" t="s">
        <v>52</v>
      </c>
      <c r="H21" s="32" t="s">
        <v>52</v>
      </c>
      <c r="I21" s="32" t="s">
        <v>52</v>
      </c>
      <c r="J21" s="32" t="s">
        <v>52</v>
      </c>
      <c r="K21" s="32" t="s">
        <v>52</v>
      </c>
      <c r="L21" s="32" t="s">
        <v>52</v>
      </c>
      <c r="M21" s="32" t="s">
        <v>52</v>
      </c>
      <c r="N21" s="32" t="s">
        <v>52</v>
      </c>
      <c r="O21" s="32" t="s">
        <v>52</v>
      </c>
      <c r="P21" s="32" t="s">
        <v>52</v>
      </c>
      <c r="Q21" s="32" t="s">
        <v>52</v>
      </c>
      <c r="R21" s="32" t="s">
        <v>52</v>
      </c>
      <c r="S21" s="32">
        <v>0</v>
      </c>
      <c r="T21" s="32">
        <v>0</v>
      </c>
      <c r="U21" s="32">
        <v>0</v>
      </c>
      <c r="V21" s="32">
        <v>0</v>
      </c>
      <c r="W21" s="28">
        <v>-136617</v>
      </c>
      <c r="X21" s="16">
        <v>-41434</v>
      </c>
      <c r="Y21" s="16">
        <v>-31964</v>
      </c>
      <c r="Z21" s="16">
        <v>-237702</v>
      </c>
      <c r="AA21" s="38">
        <v>-8176</v>
      </c>
      <c r="AB21" s="50">
        <v>-13854</v>
      </c>
      <c r="AC21" s="50">
        <v>-19528</v>
      </c>
    </row>
    <row r="22" spans="1:29" ht="24" x14ac:dyDescent="0.2">
      <c r="A22" s="12" t="s">
        <v>55</v>
      </c>
      <c r="B22" s="32" t="s">
        <v>52</v>
      </c>
      <c r="C22" s="32" t="s">
        <v>52</v>
      </c>
      <c r="D22" s="32" t="s">
        <v>52</v>
      </c>
      <c r="E22" s="32" t="s">
        <v>52</v>
      </c>
      <c r="F22" s="32" t="s">
        <v>52</v>
      </c>
      <c r="G22" s="32" t="s">
        <v>52</v>
      </c>
      <c r="H22" s="32" t="s">
        <v>52</v>
      </c>
      <c r="I22" s="32" t="s">
        <v>52</v>
      </c>
      <c r="J22" s="32" t="s">
        <v>52</v>
      </c>
      <c r="K22" s="32" t="s">
        <v>52</v>
      </c>
      <c r="L22" s="32" t="s">
        <v>52</v>
      </c>
      <c r="M22" s="32" t="s">
        <v>52</v>
      </c>
      <c r="N22" s="32" t="s">
        <v>52</v>
      </c>
      <c r="O22" s="32" t="s">
        <v>52</v>
      </c>
      <c r="P22" s="32" t="s">
        <v>52</v>
      </c>
      <c r="Q22" s="32" t="s">
        <v>52</v>
      </c>
      <c r="R22" s="32" t="s">
        <v>52</v>
      </c>
      <c r="S22" s="32">
        <v>0</v>
      </c>
      <c r="T22" s="32">
        <v>0</v>
      </c>
      <c r="U22" s="32">
        <v>0</v>
      </c>
      <c r="V22" s="32">
        <v>0</v>
      </c>
      <c r="W22" s="28">
        <v>50696</v>
      </c>
      <c r="X22" s="16">
        <v>129191</v>
      </c>
      <c r="Y22" s="16">
        <v>34030</v>
      </c>
      <c r="Z22" s="16">
        <v>326249</v>
      </c>
      <c r="AA22" s="38">
        <v>6419</v>
      </c>
      <c r="AB22" s="50">
        <v>37190</v>
      </c>
      <c r="AC22" s="50">
        <v>6192</v>
      </c>
    </row>
    <row r="23" spans="1:29" s="3" customFormat="1" ht="12" x14ac:dyDescent="0.2">
      <c r="A23" s="11" t="s">
        <v>56</v>
      </c>
      <c r="B23" s="32" t="s">
        <v>52</v>
      </c>
      <c r="C23" s="32" t="s">
        <v>52</v>
      </c>
      <c r="D23" s="32" t="s">
        <v>52</v>
      </c>
      <c r="E23" s="32" t="s">
        <v>52</v>
      </c>
      <c r="F23" s="32" t="s">
        <v>52</v>
      </c>
      <c r="G23" s="32" t="s">
        <v>52</v>
      </c>
      <c r="H23" s="32" t="s">
        <v>52</v>
      </c>
      <c r="I23" s="32" t="s">
        <v>52</v>
      </c>
      <c r="J23" s="32" t="s">
        <v>52</v>
      </c>
      <c r="K23" s="32" t="s">
        <v>52</v>
      </c>
      <c r="L23" s="32" t="s">
        <v>52</v>
      </c>
      <c r="M23" s="32" t="s">
        <v>52</v>
      </c>
      <c r="N23" s="32" t="s">
        <v>52</v>
      </c>
      <c r="O23" s="32" t="s">
        <v>52</v>
      </c>
      <c r="P23" s="32" t="s">
        <v>52</v>
      </c>
      <c r="Q23" s="32" t="s">
        <v>52</v>
      </c>
      <c r="R23" s="32" t="s">
        <v>52</v>
      </c>
      <c r="S23" s="32">
        <v>0</v>
      </c>
      <c r="T23" s="32">
        <v>0</v>
      </c>
      <c r="U23" s="32">
        <v>0</v>
      </c>
      <c r="V23" s="32">
        <v>0</v>
      </c>
      <c r="W23" s="28">
        <v>-1241637</v>
      </c>
      <c r="X23" s="16">
        <v>-1605503</v>
      </c>
      <c r="Y23" s="16">
        <v>-1020098</v>
      </c>
      <c r="Z23" s="16">
        <v>-540552</v>
      </c>
      <c r="AA23" s="38">
        <v>-1561888</v>
      </c>
      <c r="AB23" s="50">
        <v>-240723</v>
      </c>
      <c r="AC23" s="50">
        <v>-708177</v>
      </c>
    </row>
    <row r="24" spans="1:29" ht="12" x14ac:dyDescent="0.2">
      <c r="A24" s="11" t="s">
        <v>57</v>
      </c>
      <c r="B24" s="32" t="s">
        <v>52</v>
      </c>
      <c r="C24" s="32" t="s">
        <v>52</v>
      </c>
      <c r="D24" s="32" t="s">
        <v>52</v>
      </c>
      <c r="E24" s="32" t="s">
        <v>52</v>
      </c>
      <c r="F24" s="32" t="s">
        <v>52</v>
      </c>
      <c r="G24" s="32" t="s">
        <v>52</v>
      </c>
      <c r="H24" s="32" t="s">
        <v>52</v>
      </c>
      <c r="I24" s="32" t="s">
        <v>52</v>
      </c>
      <c r="J24" s="32" t="s">
        <v>52</v>
      </c>
      <c r="K24" s="32" t="s">
        <v>52</v>
      </c>
      <c r="L24" s="32" t="s">
        <v>52</v>
      </c>
      <c r="M24" s="32" t="s">
        <v>52</v>
      </c>
      <c r="N24" s="32" t="s">
        <v>52</v>
      </c>
      <c r="O24" s="32" t="s">
        <v>52</v>
      </c>
      <c r="P24" s="32" t="s">
        <v>52</v>
      </c>
      <c r="Q24" s="32" t="s">
        <v>52</v>
      </c>
      <c r="R24" s="32" t="s">
        <v>52</v>
      </c>
      <c r="S24" s="32">
        <v>0</v>
      </c>
      <c r="T24" s="32">
        <v>0</v>
      </c>
      <c r="U24" s="32">
        <v>0</v>
      </c>
      <c r="V24" s="32">
        <v>0</v>
      </c>
      <c r="W24" s="28">
        <v>735000</v>
      </c>
      <c r="X24" s="16">
        <v>1492470</v>
      </c>
      <c r="Y24" s="16">
        <v>194622</v>
      </c>
      <c r="Z24" s="16">
        <v>532254</v>
      </c>
      <c r="AA24" s="38">
        <v>1001787</v>
      </c>
      <c r="AB24" s="50">
        <v>119129</v>
      </c>
      <c r="AC24" s="50">
        <v>593379</v>
      </c>
    </row>
    <row r="25" spans="1:29" ht="12" x14ac:dyDescent="0.2">
      <c r="A25" s="4" t="s">
        <v>6</v>
      </c>
      <c r="B25" s="16">
        <v>-97392</v>
      </c>
      <c r="C25" s="16">
        <v>-123132</v>
      </c>
      <c r="D25" s="16">
        <v>-188008</v>
      </c>
      <c r="E25" s="16">
        <v>-255561</v>
      </c>
      <c r="F25" s="16">
        <v>-83459</v>
      </c>
      <c r="G25" s="16">
        <v>-118563</v>
      </c>
      <c r="H25" s="16">
        <v>-108683</v>
      </c>
      <c r="I25" s="16">
        <v>-212317</v>
      </c>
      <c r="J25" s="16">
        <v>-213571</v>
      </c>
      <c r="K25" s="16">
        <v>-224436</v>
      </c>
      <c r="L25" s="16">
        <v>-235515</v>
      </c>
      <c r="M25" s="16">
        <v>-289049</v>
      </c>
      <c r="N25" s="16">
        <v>-481812</v>
      </c>
      <c r="O25" s="16">
        <v>-578185</v>
      </c>
      <c r="P25" s="16">
        <v>-933138</v>
      </c>
      <c r="Q25" s="16">
        <v>-756317</v>
      </c>
      <c r="R25" s="16">
        <v>-489562</v>
      </c>
      <c r="S25" s="16">
        <v>-613459</v>
      </c>
      <c r="T25" s="16">
        <v>-626325</v>
      </c>
      <c r="U25" s="16">
        <v>-691170</v>
      </c>
      <c r="V25" s="16">
        <v>-410945</v>
      </c>
      <c r="W25" s="13">
        <v>-370924</v>
      </c>
      <c r="X25" s="13">
        <v>-534454</v>
      </c>
      <c r="Y25" s="13">
        <v>-477782</v>
      </c>
      <c r="Z25" s="13">
        <v>-425093</v>
      </c>
      <c r="AA25" s="35">
        <v>-328961</v>
      </c>
      <c r="AB25" s="48">
        <v>-824065</v>
      </c>
      <c r="AC25" s="48">
        <v>-387652</v>
      </c>
    </row>
    <row r="26" spans="1:29" ht="12" x14ac:dyDescent="0.2">
      <c r="A26" s="4" t="s">
        <v>7</v>
      </c>
      <c r="B26" s="16">
        <v>-17927</v>
      </c>
      <c r="C26" s="16">
        <v>-14580</v>
      </c>
      <c r="D26" s="16">
        <v>-14914</v>
      </c>
      <c r="E26" s="16">
        <v>-9414</v>
      </c>
      <c r="F26" s="16">
        <v>-6517</v>
      </c>
      <c r="G26" s="16">
        <v>-1364</v>
      </c>
      <c r="H26" s="16">
        <v>-9948</v>
      </c>
      <c r="I26" s="16">
        <v>-14682</v>
      </c>
      <c r="J26" s="16">
        <v>-23291</v>
      </c>
      <c r="K26" s="16">
        <v>-9935</v>
      </c>
      <c r="L26" s="16">
        <v>-6633</v>
      </c>
      <c r="M26" s="16">
        <v>-10088</v>
      </c>
      <c r="N26" s="16">
        <v>-2728</v>
      </c>
      <c r="O26" s="16">
        <v>-21169</v>
      </c>
      <c r="P26" s="16">
        <v>-15843</v>
      </c>
      <c r="Q26" s="16">
        <v>-13545</v>
      </c>
      <c r="R26" s="16">
        <v>-35172</v>
      </c>
      <c r="S26" s="16">
        <v>-17177</v>
      </c>
      <c r="T26" s="16">
        <v>-11951</v>
      </c>
      <c r="U26" s="16">
        <v>-7217</v>
      </c>
      <c r="V26" s="16">
        <v>-7410</v>
      </c>
      <c r="W26" s="13">
        <v>-4827</v>
      </c>
      <c r="X26" s="13">
        <v>-408</v>
      </c>
      <c r="Y26" s="13">
        <v>-4582</v>
      </c>
      <c r="Z26" s="13">
        <v>0</v>
      </c>
      <c r="AA26" s="35">
        <v>-254</v>
      </c>
      <c r="AB26" s="48">
        <v>-5085</v>
      </c>
      <c r="AC26" s="48">
        <v>-630</v>
      </c>
    </row>
    <row r="27" spans="1:29" ht="12" x14ac:dyDescent="0.2">
      <c r="A27" s="4" t="s">
        <v>18</v>
      </c>
      <c r="B27" s="18" t="s">
        <v>20</v>
      </c>
      <c r="C27" s="18" t="s">
        <v>17</v>
      </c>
      <c r="D27" s="18">
        <v>-61391</v>
      </c>
      <c r="E27" s="18" t="s">
        <v>17</v>
      </c>
      <c r="F27" s="18">
        <v>-14641</v>
      </c>
      <c r="G27" s="18">
        <v>-1123</v>
      </c>
      <c r="H27" s="18" t="s">
        <v>17</v>
      </c>
      <c r="I27" s="18" t="s">
        <v>17</v>
      </c>
      <c r="J27" s="18" t="s">
        <v>17</v>
      </c>
      <c r="K27" s="18" t="s">
        <v>17</v>
      </c>
      <c r="L27" s="18">
        <v>-9265</v>
      </c>
      <c r="M27" s="18" t="s">
        <v>17</v>
      </c>
      <c r="N27" s="18" t="s">
        <v>17</v>
      </c>
      <c r="O27" s="18" t="s">
        <v>17</v>
      </c>
      <c r="P27" s="18" t="s">
        <v>28</v>
      </c>
      <c r="Q27" s="18" t="s">
        <v>39</v>
      </c>
      <c r="R27" s="18" t="s">
        <v>44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3">
        <v>0</v>
      </c>
      <c r="Z27" s="18">
        <v>-14425</v>
      </c>
      <c r="AA27" s="39">
        <v>-1402</v>
      </c>
      <c r="AB27" s="49">
        <v>0</v>
      </c>
      <c r="AC27" s="49">
        <v>0</v>
      </c>
    </row>
    <row r="28" spans="1:29" ht="24" x14ac:dyDescent="0.2">
      <c r="A28" s="12" t="s">
        <v>62</v>
      </c>
      <c r="B28" s="17">
        <v>36237</v>
      </c>
      <c r="C28" s="17">
        <v>-8416</v>
      </c>
      <c r="D28" s="17">
        <v>7553</v>
      </c>
      <c r="E28" s="17">
        <v>15140</v>
      </c>
      <c r="F28" s="17">
        <v>46822</v>
      </c>
      <c r="G28" s="17">
        <v>13348</v>
      </c>
      <c r="H28" s="17">
        <v>2654</v>
      </c>
      <c r="I28" s="17">
        <v>9526</v>
      </c>
      <c r="J28" s="17">
        <v>27383</v>
      </c>
      <c r="K28" s="17">
        <v>11486</v>
      </c>
      <c r="L28" s="17">
        <v>41656</v>
      </c>
      <c r="M28" s="17">
        <v>10351</v>
      </c>
      <c r="N28" s="17">
        <v>24397</v>
      </c>
      <c r="O28" s="17">
        <v>2676</v>
      </c>
      <c r="P28" s="17">
        <v>2422</v>
      </c>
      <c r="Q28" s="17">
        <v>4271</v>
      </c>
      <c r="R28" s="17">
        <v>250430</v>
      </c>
      <c r="S28" s="17">
        <v>254050</v>
      </c>
      <c r="T28" s="17">
        <v>5004</v>
      </c>
      <c r="U28" s="17">
        <v>418956</v>
      </c>
      <c r="V28" s="17">
        <v>10182</v>
      </c>
      <c r="W28" s="17">
        <v>10738</v>
      </c>
      <c r="X28" s="17">
        <v>13925</v>
      </c>
      <c r="Y28" s="13">
        <v>312507</v>
      </c>
      <c r="Z28" s="13">
        <v>60992</v>
      </c>
      <c r="AA28" s="35">
        <v>3290</v>
      </c>
      <c r="AB28" s="48">
        <v>2349</v>
      </c>
      <c r="AC28" s="48">
        <v>609</v>
      </c>
    </row>
    <row r="29" spans="1:29" ht="12" x14ac:dyDescent="0.2">
      <c r="A29" s="12" t="s">
        <v>64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31">
        <v>0</v>
      </c>
      <c r="V29" s="17">
        <v>0</v>
      </c>
      <c r="W29" s="17">
        <v>0</v>
      </c>
      <c r="X29" s="17">
        <v>0</v>
      </c>
      <c r="Y29" s="13">
        <v>0</v>
      </c>
      <c r="Z29" s="13">
        <v>-45503</v>
      </c>
      <c r="AA29" s="13">
        <v>0</v>
      </c>
      <c r="AB29" s="51">
        <v>0</v>
      </c>
      <c r="AC29" s="51">
        <v>0</v>
      </c>
    </row>
    <row r="30" spans="1:29" ht="24" x14ac:dyDescent="0.2">
      <c r="A30" s="4" t="s">
        <v>65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30">
        <v>0</v>
      </c>
      <c r="V30" s="20">
        <v>0</v>
      </c>
      <c r="W30" s="20">
        <v>0</v>
      </c>
      <c r="X30" s="20">
        <v>0</v>
      </c>
      <c r="Y30" s="13">
        <v>0</v>
      </c>
      <c r="Z30" s="13">
        <v>49941</v>
      </c>
      <c r="AA30" s="13">
        <v>0</v>
      </c>
      <c r="AB30" s="48">
        <v>26529</v>
      </c>
      <c r="AC30" s="48">
        <v>76306</v>
      </c>
    </row>
    <row r="31" spans="1:29" ht="12" x14ac:dyDescent="0.2">
      <c r="A31" s="4" t="s">
        <v>35</v>
      </c>
      <c r="B31" s="16">
        <v>16623</v>
      </c>
      <c r="C31" s="16">
        <v>46388</v>
      </c>
      <c r="D31" s="16">
        <v>-12721</v>
      </c>
      <c r="E31" s="16">
        <v>7305</v>
      </c>
      <c r="F31" s="16">
        <v>30961</v>
      </c>
      <c r="G31" s="16">
        <v>20879</v>
      </c>
      <c r="H31" s="16">
        <v>-43749</v>
      </c>
      <c r="I31" s="16">
        <v>54418</v>
      </c>
      <c r="J31" s="16">
        <v>-89298</v>
      </c>
      <c r="K31" s="16">
        <v>7770</v>
      </c>
      <c r="L31" s="16">
        <v>122557</v>
      </c>
      <c r="M31" s="16">
        <v>28246</v>
      </c>
      <c r="N31" s="16">
        <v>23390</v>
      </c>
      <c r="O31" s="16">
        <v>-629</v>
      </c>
      <c r="P31" s="16">
        <v>341</v>
      </c>
      <c r="Q31" s="16">
        <v>1499</v>
      </c>
      <c r="R31" s="16">
        <v>33403</v>
      </c>
      <c r="S31" s="16">
        <v>53942</v>
      </c>
      <c r="T31" s="16">
        <v>9419</v>
      </c>
      <c r="U31" s="33">
        <v>0</v>
      </c>
      <c r="V31" s="16">
        <v>26732</v>
      </c>
      <c r="W31" s="16">
        <v>4802</v>
      </c>
      <c r="X31" s="17">
        <v>0</v>
      </c>
      <c r="Y31" s="13">
        <v>0</v>
      </c>
      <c r="Z31" s="13">
        <v>0</v>
      </c>
      <c r="AA31" s="13">
        <v>0</v>
      </c>
      <c r="AB31" s="51">
        <v>0</v>
      </c>
      <c r="AC31" s="51">
        <v>0</v>
      </c>
    </row>
    <row r="32" spans="1:29" ht="12" x14ac:dyDescent="0.2">
      <c r="A32" s="4" t="s">
        <v>8</v>
      </c>
      <c r="B32" s="16">
        <v>-21617</v>
      </c>
      <c r="C32" s="16">
        <v>-1527</v>
      </c>
      <c r="D32" s="16">
        <v>-2852</v>
      </c>
      <c r="E32" s="16">
        <v>-5225</v>
      </c>
      <c r="F32" s="16">
        <v>-248498</v>
      </c>
      <c r="G32" s="16">
        <v>-267084</v>
      </c>
      <c r="H32" s="16">
        <v>-443617</v>
      </c>
      <c r="I32" s="16">
        <v>-434075</v>
      </c>
      <c r="J32" s="16">
        <v>-852848</v>
      </c>
      <c r="K32" s="16">
        <v>-657899</v>
      </c>
      <c r="L32" s="16">
        <v>-551419</v>
      </c>
      <c r="M32" s="16">
        <v>-545714</v>
      </c>
      <c r="N32" s="16">
        <v>-657227</v>
      </c>
      <c r="O32" s="16">
        <v>-29558</v>
      </c>
      <c r="P32" s="16">
        <v>-348960</v>
      </c>
      <c r="Q32" s="16">
        <v>-504852</v>
      </c>
      <c r="R32" s="16">
        <v>-33902</v>
      </c>
      <c r="S32" s="16">
        <v>-547657</v>
      </c>
      <c r="T32" s="16">
        <v>-95813</v>
      </c>
      <c r="U32" s="16">
        <v>-99668</v>
      </c>
      <c r="V32" s="16">
        <v>-86233</v>
      </c>
      <c r="W32" s="18" t="s">
        <v>52</v>
      </c>
      <c r="X32" s="17">
        <v>0</v>
      </c>
      <c r="Y32" s="13">
        <v>0</v>
      </c>
      <c r="Z32" s="13">
        <v>0</v>
      </c>
      <c r="AA32" s="13">
        <v>0</v>
      </c>
      <c r="AB32" s="51">
        <v>0</v>
      </c>
      <c r="AC32" s="51">
        <v>0</v>
      </c>
    </row>
    <row r="33" spans="1:31" ht="12" x14ac:dyDescent="0.2">
      <c r="A33" s="4" t="s">
        <v>9</v>
      </c>
      <c r="B33" s="16">
        <v>9357</v>
      </c>
      <c r="C33" s="16">
        <v>18966</v>
      </c>
      <c r="D33" s="16">
        <v>1215</v>
      </c>
      <c r="E33" s="16">
        <v>5518</v>
      </c>
      <c r="F33" s="16">
        <v>13546</v>
      </c>
      <c r="G33" s="16">
        <v>329011</v>
      </c>
      <c r="H33" s="16">
        <v>263582</v>
      </c>
      <c r="I33" s="16">
        <v>455712</v>
      </c>
      <c r="J33" s="16">
        <v>554208</v>
      </c>
      <c r="K33" s="16">
        <v>723215</v>
      </c>
      <c r="L33" s="16">
        <v>575380</v>
      </c>
      <c r="M33" s="16">
        <v>642266</v>
      </c>
      <c r="N33" s="16">
        <v>841320</v>
      </c>
      <c r="O33" s="16">
        <v>207881</v>
      </c>
      <c r="P33" s="16">
        <v>151794</v>
      </c>
      <c r="Q33" s="16">
        <v>669489</v>
      </c>
      <c r="R33" s="16">
        <v>146604</v>
      </c>
      <c r="S33" s="16">
        <v>22449</v>
      </c>
      <c r="T33" s="16">
        <v>139989</v>
      </c>
      <c r="U33" s="16">
        <v>9871</v>
      </c>
      <c r="V33" s="16">
        <v>14200</v>
      </c>
      <c r="W33" s="18" t="s">
        <v>52</v>
      </c>
      <c r="X33" s="17">
        <v>0</v>
      </c>
      <c r="Y33" s="13">
        <v>0</v>
      </c>
      <c r="Z33" s="13">
        <v>0</v>
      </c>
      <c r="AA33" s="13">
        <v>0</v>
      </c>
      <c r="AB33" s="51">
        <v>0</v>
      </c>
      <c r="AC33" s="51">
        <v>0</v>
      </c>
    </row>
    <row r="34" spans="1:31" ht="12" x14ac:dyDescent="0.2">
      <c r="A34" s="4" t="s">
        <v>25</v>
      </c>
      <c r="B34" s="29" t="s">
        <v>17</v>
      </c>
      <c r="C34" s="29" t="s">
        <v>17</v>
      </c>
      <c r="D34" s="29" t="s">
        <v>17</v>
      </c>
      <c r="E34" s="29" t="s">
        <v>17</v>
      </c>
      <c r="F34" s="29" t="s">
        <v>17</v>
      </c>
      <c r="G34" s="29" t="s">
        <v>17</v>
      </c>
      <c r="H34" s="29" t="s">
        <v>17</v>
      </c>
      <c r="I34" s="29" t="s">
        <v>17</v>
      </c>
      <c r="J34" s="29" t="s">
        <v>17</v>
      </c>
      <c r="K34" s="29">
        <v>1204</v>
      </c>
      <c r="L34" s="29" t="s">
        <v>20</v>
      </c>
      <c r="M34" s="29" t="s">
        <v>28</v>
      </c>
      <c r="N34" s="29" t="s">
        <v>28</v>
      </c>
      <c r="O34" s="29">
        <v>3083</v>
      </c>
      <c r="P34" s="29" t="s">
        <v>17</v>
      </c>
      <c r="Q34" s="29" t="s">
        <v>17</v>
      </c>
      <c r="R34" s="29" t="s">
        <v>17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17">
        <v>0</v>
      </c>
      <c r="Y34" s="13">
        <v>0</v>
      </c>
      <c r="Z34" s="13">
        <v>0</v>
      </c>
      <c r="AA34" s="13">
        <v>0</v>
      </c>
      <c r="AB34" s="51">
        <v>0</v>
      </c>
      <c r="AC34" s="51">
        <v>0</v>
      </c>
    </row>
    <row r="35" spans="1:31" ht="12" x14ac:dyDescent="0.2">
      <c r="A35" s="10" t="s">
        <v>22</v>
      </c>
      <c r="B35" s="29" t="s">
        <v>17</v>
      </c>
      <c r="C35" s="29" t="s">
        <v>17</v>
      </c>
      <c r="D35" s="29" t="s">
        <v>17</v>
      </c>
      <c r="E35" s="29" t="s">
        <v>17</v>
      </c>
      <c r="F35" s="29">
        <v>-6799</v>
      </c>
      <c r="G35" s="29" t="s">
        <v>17</v>
      </c>
      <c r="H35" s="29" t="s">
        <v>17</v>
      </c>
      <c r="I35" s="29" t="s">
        <v>17</v>
      </c>
      <c r="J35" s="29">
        <v>-936</v>
      </c>
      <c r="K35" s="29" t="s">
        <v>17</v>
      </c>
      <c r="L35" s="29">
        <v>-248</v>
      </c>
      <c r="M35" s="29">
        <v>-49</v>
      </c>
      <c r="N35" s="29" t="s">
        <v>17</v>
      </c>
      <c r="O35" s="29" t="s">
        <v>17</v>
      </c>
      <c r="P35" s="29" t="s">
        <v>28</v>
      </c>
      <c r="Q35" s="29" t="s">
        <v>40</v>
      </c>
      <c r="R35" s="29" t="s">
        <v>17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17">
        <v>-5549</v>
      </c>
      <c r="Y35" s="13">
        <v>0</v>
      </c>
      <c r="Z35" s="13">
        <v>0</v>
      </c>
      <c r="AA35" s="13">
        <v>0</v>
      </c>
      <c r="AB35" s="51">
        <v>0</v>
      </c>
      <c r="AC35" s="48">
        <v>-3065</v>
      </c>
    </row>
    <row r="36" spans="1:31" ht="12" x14ac:dyDescent="0.2">
      <c r="A36" s="10" t="s">
        <v>19</v>
      </c>
      <c r="B36" s="29" t="s">
        <v>17</v>
      </c>
      <c r="C36" s="29" t="s">
        <v>17</v>
      </c>
      <c r="D36" s="29" t="s">
        <v>17</v>
      </c>
      <c r="E36" s="29" t="s">
        <v>17</v>
      </c>
      <c r="F36" s="29" t="s">
        <v>17</v>
      </c>
      <c r="G36" s="29" t="s">
        <v>17</v>
      </c>
      <c r="H36" s="29" t="s">
        <v>17</v>
      </c>
      <c r="I36" s="29" t="s">
        <v>17</v>
      </c>
      <c r="J36" s="29" t="s">
        <v>17</v>
      </c>
      <c r="K36" s="29" t="s">
        <v>17</v>
      </c>
      <c r="L36" s="29" t="s">
        <v>17</v>
      </c>
      <c r="M36" s="29" t="s">
        <v>17</v>
      </c>
      <c r="N36" s="29" t="s">
        <v>17</v>
      </c>
      <c r="O36" s="29" t="s">
        <v>17</v>
      </c>
      <c r="P36" s="29" t="s">
        <v>17</v>
      </c>
      <c r="Q36" s="29" t="s">
        <v>17</v>
      </c>
      <c r="R36" s="29" t="s">
        <v>17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17">
        <v>0</v>
      </c>
      <c r="Y36" s="13">
        <v>0</v>
      </c>
      <c r="Z36" s="13">
        <v>0</v>
      </c>
      <c r="AA36" s="13">
        <v>0</v>
      </c>
      <c r="AB36" s="51">
        <v>0</v>
      </c>
      <c r="AC36" s="48">
        <v>86049</v>
      </c>
    </row>
    <row r="37" spans="1:31" ht="12" x14ac:dyDescent="0.2">
      <c r="A37" s="10" t="s">
        <v>38</v>
      </c>
      <c r="B37" s="29">
        <v>0</v>
      </c>
      <c r="C37" s="29" t="s">
        <v>17</v>
      </c>
      <c r="D37" s="29">
        <v>28639</v>
      </c>
      <c r="E37" s="29">
        <v>29104</v>
      </c>
      <c r="F37" s="29" t="s">
        <v>17</v>
      </c>
      <c r="G37" s="29" t="s">
        <v>20</v>
      </c>
      <c r="H37" s="29" t="s">
        <v>17</v>
      </c>
      <c r="I37" s="29" t="s">
        <v>17</v>
      </c>
      <c r="J37" s="29" t="s">
        <v>17</v>
      </c>
      <c r="K37" s="29" t="s">
        <v>17</v>
      </c>
      <c r="L37" s="29" t="s">
        <v>17</v>
      </c>
      <c r="M37" s="29" t="s">
        <v>17</v>
      </c>
      <c r="N37" s="29" t="s">
        <v>17</v>
      </c>
      <c r="O37" s="29" t="s">
        <v>17</v>
      </c>
      <c r="P37" s="29" t="s">
        <v>36</v>
      </c>
      <c r="Q37" s="29">
        <v>2440</v>
      </c>
      <c r="R37" s="29" t="s">
        <v>17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17">
        <v>0</v>
      </c>
      <c r="Y37" s="13">
        <v>0</v>
      </c>
      <c r="Z37" s="13">
        <v>0</v>
      </c>
      <c r="AA37" s="13">
        <v>0</v>
      </c>
      <c r="AB37" s="51">
        <v>0</v>
      </c>
      <c r="AC37" s="51">
        <v>0</v>
      </c>
      <c r="AD37" s="40"/>
    </row>
    <row r="38" spans="1:31" ht="12" x14ac:dyDescent="0.2">
      <c r="A38" s="10" t="s">
        <v>46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>
        <v>0</v>
      </c>
      <c r="T38" s="29">
        <v>0</v>
      </c>
      <c r="U38" s="29">
        <v>0</v>
      </c>
      <c r="V38" s="16">
        <v>1028</v>
      </c>
      <c r="W38" s="16">
        <v>4847</v>
      </c>
      <c r="X38" s="17">
        <v>0</v>
      </c>
      <c r="Y38" s="13">
        <v>4404</v>
      </c>
      <c r="Z38" s="13">
        <v>0</v>
      </c>
      <c r="AA38" s="13">
        <v>0</v>
      </c>
      <c r="AB38" s="51">
        <v>0</v>
      </c>
      <c r="AC38" s="51">
        <v>0</v>
      </c>
      <c r="AE38" s="40"/>
    </row>
    <row r="39" spans="1:31" ht="12" x14ac:dyDescent="0.2">
      <c r="A39" s="10" t="s">
        <v>92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48">
        <v>-11564</v>
      </c>
      <c r="AE39" s="40"/>
    </row>
    <row r="40" spans="1:31" ht="12" x14ac:dyDescent="0.2">
      <c r="A40" s="10" t="s">
        <v>88</v>
      </c>
      <c r="B40" s="16" t="s">
        <v>17</v>
      </c>
      <c r="C40" s="16" t="s">
        <v>17</v>
      </c>
      <c r="D40" s="16" t="s">
        <v>17</v>
      </c>
      <c r="E40" s="16" t="s">
        <v>17</v>
      </c>
      <c r="F40" s="16" t="s">
        <v>17</v>
      </c>
      <c r="G40" s="16" t="s">
        <v>17</v>
      </c>
      <c r="H40" s="16" t="s">
        <v>17</v>
      </c>
      <c r="I40" s="16">
        <v>-2588</v>
      </c>
      <c r="J40" s="16">
        <v>-46430</v>
      </c>
      <c r="K40" s="16">
        <v>-293</v>
      </c>
      <c r="L40" s="16">
        <v>-106885</v>
      </c>
      <c r="M40" s="16">
        <v>-23883</v>
      </c>
      <c r="N40" s="16">
        <v>-29716</v>
      </c>
      <c r="O40" s="16" t="s">
        <v>17</v>
      </c>
      <c r="P40" s="16">
        <v>-64650</v>
      </c>
      <c r="Q40" s="16">
        <v>-22995</v>
      </c>
      <c r="R40" s="16" t="s">
        <v>17</v>
      </c>
      <c r="S40" s="16">
        <v>-1018</v>
      </c>
      <c r="T40" s="16">
        <v>-421730</v>
      </c>
      <c r="U40" s="16">
        <v>-30042</v>
      </c>
      <c r="V40" s="16">
        <v>-15095</v>
      </c>
      <c r="W40" s="16">
        <v>-15790</v>
      </c>
      <c r="X40" s="17">
        <v>-96928</v>
      </c>
      <c r="Y40" s="13">
        <v>-104610</v>
      </c>
      <c r="Z40" s="13">
        <v>-209869</v>
      </c>
      <c r="AA40" s="13">
        <v>0</v>
      </c>
      <c r="AB40" s="48">
        <v>-19206</v>
      </c>
      <c r="AC40" s="48"/>
    </row>
    <row r="41" spans="1:31" ht="12" x14ac:dyDescent="0.2">
      <c r="A41" s="10" t="s">
        <v>86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13">
        <v>72324</v>
      </c>
      <c r="AB41" s="48">
        <v>-72324</v>
      </c>
      <c r="AC41" s="48"/>
    </row>
    <row r="42" spans="1:31" ht="12" x14ac:dyDescent="0.2">
      <c r="A42" s="10" t="s">
        <v>41</v>
      </c>
      <c r="B42" s="18" t="s">
        <v>17</v>
      </c>
      <c r="C42" s="18" t="s">
        <v>17</v>
      </c>
      <c r="D42" s="18" t="s">
        <v>17</v>
      </c>
      <c r="E42" s="18" t="s">
        <v>17</v>
      </c>
      <c r="F42" s="18" t="s">
        <v>17</v>
      </c>
      <c r="G42" s="18" t="s">
        <v>17</v>
      </c>
      <c r="H42" s="18" t="s">
        <v>17</v>
      </c>
      <c r="I42" s="18" t="s">
        <v>17</v>
      </c>
      <c r="J42" s="18" t="s">
        <v>17</v>
      </c>
      <c r="K42" s="18" t="s">
        <v>17</v>
      </c>
      <c r="L42" s="18" t="s">
        <v>17</v>
      </c>
      <c r="M42" s="18" t="s">
        <v>17</v>
      </c>
      <c r="N42" s="18" t="s">
        <v>17</v>
      </c>
      <c r="O42" s="18" t="s">
        <v>17</v>
      </c>
      <c r="P42" s="18">
        <v>-3391</v>
      </c>
      <c r="Q42" s="18">
        <v>-69825</v>
      </c>
      <c r="R42" s="18" t="s">
        <v>17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13">
        <v>0</v>
      </c>
      <c r="AB42" s="51">
        <v>0</v>
      </c>
      <c r="AC42" s="51"/>
    </row>
    <row r="43" spans="1:31" ht="12.75" thickBot="1" x14ac:dyDescent="0.25">
      <c r="A43" s="10" t="s">
        <v>63</v>
      </c>
      <c r="B43" s="18" t="s">
        <v>17</v>
      </c>
      <c r="C43" s="18">
        <v>-327</v>
      </c>
      <c r="D43" s="18">
        <v>-80</v>
      </c>
      <c r="E43" s="18" t="s">
        <v>17</v>
      </c>
      <c r="F43" s="18">
        <v>-562</v>
      </c>
      <c r="G43" s="18">
        <v>-16</v>
      </c>
      <c r="H43" s="18" t="s">
        <v>17</v>
      </c>
      <c r="I43" s="18" t="s">
        <v>17</v>
      </c>
      <c r="J43" s="18" t="s">
        <v>17</v>
      </c>
      <c r="K43" s="18" t="s">
        <v>17</v>
      </c>
      <c r="L43" s="18" t="s">
        <v>17</v>
      </c>
      <c r="M43" s="18" t="s">
        <v>17</v>
      </c>
      <c r="N43" s="18" t="s">
        <v>17</v>
      </c>
      <c r="O43" s="18" t="s">
        <v>17</v>
      </c>
      <c r="P43" s="18" t="s">
        <v>37</v>
      </c>
      <c r="Q43" s="18">
        <v>2027</v>
      </c>
      <c r="R43" s="18" t="s">
        <v>17</v>
      </c>
      <c r="S43" s="20">
        <v>0</v>
      </c>
      <c r="T43" s="20">
        <v>0</v>
      </c>
      <c r="U43" s="18">
        <v>255</v>
      </c>
      <c r="V43" s="20">
        <v>0</v>
      </c>
      <c r="W43" s="20">
        <v>0</v>
      </c>
      <c r="X43" s="18">
        <v>761</v>
      </c>
      <c r="Y43" s="18">
        <v>7405</v>
      </c>
      <c r="Z43" s="13">
        <v>4156</v>
      </c>
      <c r="AA43" s="35">
        <v>153</v>
      </c>
      <c r="AB43" s="48">
        <v>0</v>
      </c>
      <c r="AC43" s="48">
        <v>761</v>
      </c>
    </row>
    <row r="44" spans="1:31" ht="12.75" thickBot="1" x14ac:dyDescent="0.25">
      <c r="A44" s="5" t="s">
        <v>10</v>
      </c>
      <c r="B44" s="19">
        <v>-74719</v>
      </c>
      <c r="C44" s="19">
        <v>-82628</v>
      </c>
      <c r="D44" s="19">
        <v>-242559</v>
      </c>
      <c r="E44" s="19">
        <v>-213133</v>
      </c>
      <c r="F44" s="19">
        <v>-269147</v>
      </c>
      <c r="G44" s="19">
        <v>-24912</v>
      </c>
      <c r="H44" s="19">
        <v>-339761</v>
      </c>
      <c r="I44" s="19">
        <v>-144006</v>
      </c>
      <c r="J44" s="19">
        <v>-644783</v>
      </c>
      <c r="K44" s="19">
        <v>-148888</v>
      </c>
      <c r="L44" s="19">
        <v>-170372</v>
      </c>
      <c r="M44" s="19">
        <v>-187920</v>
      </c>
      <c r="N44" s="19">
        <v>-282376</v>
      </c>
      <c r="O44" s="19">
        <v>-415901</v>
      </c>
      <c r="P44" s="19">
        <v>-1211425</v>
      </c>
      <c r="Q44" s="19">
        <v>-687808</v>
      </c>
      <c r="R44" s="19">
        <v>-128199</v>
      </c>
      <c r="S44" s="19">
        <v>-848870</v>
      </c>
      <c r="T44" s="19">
        <v>-1001407</v>
      </c>
      <c r="U44" s="19">
        <v>-399015</v>
      </c>
      <c r="V44" s="19">
        <v>-467541</v>
      </c>
      <c r="W44" s="19">
        <v>-963712</v>
      </c>
      <c r="X44" s="19">
        <v>-647929</v>
      </c>
      <c r="Y44" s="19">
        <v>-1086068</v>
      </c>
      <c r="Z44" s="41">
        <v>-499552</v>
      </c>
      <c r="AA44" s="41">
        <v>-816708</v>
      </c>
      <c r="AB44" s="41">
        <v>-990060</v>
      </c>
      <c r="AC44" s="41">
        <f>SUM(AC21:AC43)</f>
        <v>-367320</v>
      </c>
    </row>
    <row r="45" spans="1:31" ht="12" x14ac:dyDescent="0.2">
      <c r="A45" s="4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31" ht="12" x14ac:dyDescent="0.2">
      <c r="A46" s="5" t="s">
        <v>11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31" ht="12" x14ac:dyDescent="0.2">
      <c r="A47" s="4" t="s">
        <v>12</v>
      </c>
      <c r="B47" s="16">
        <v>300229</v>
      </c>
      <c r="C47" s="16">
        <v>55675</v>
      </c>
      <c r="D47" s="16">
        <v>306939</v>
      </c>
      <c r="E47" s="16">
        <v>434170</v>
      </c>
      <c r="F47" s="16">
        <v>108343</v>
      </c>
      <c r="G47" s="16">
        <v>51284</v>
      </c>
      <c r="H47" s="16">
        <v>99514</v>
      </c>
      <c r="I47" s="16">
        <v>96314</v>
      </c>
      <c r="J47" s="16">
        <v>129442</v>
      </c>
      <c r="K47" s="16">
        <v>57626</v>
      </c>
      <c r="L47" s="16">
        <v>79256</v>
      </c>
      <c r="M47" s="16">
        <v>26904</v>
      </c>
      <c r="N47" s="16">
        <v>177390</v>
      </c>
      <c r="O47" s="16">
        <v>383909</v>
      </c>
      <c r="P47" s="16">
        <v>642135</v>
      </c>
      <c r="Q47" s="16" t="s">
        <v>17</v>
      </c>
      <c r="R47" s="16">
        <v>213221</v>
      </c>
      <c r="S47" s="16">
        <v>352821</v>
      </c>
      <c r="T47" s="16">
        <v>176737</v>
      </c>
      <c r="U47" s="16">
        <v>275554</v>
      </c>
      <c r="V47" s="16">
        <v>389547</v>
      </c>
      <c r="W47" s="16">
        <v>152582</v>
      </c>
      <c r="X47" s="16">
        <v>245361</v>
      </c>
      <c r="Y47" s="16">
        <v>57490</v>
      </c>
      <c r="Z47" s="16">
        <v>326969</v>
      </c>
      <c r="AA47" s="38">
        <v>255393</v>
      </c>
      <c r="AB47" s="38">
        <v>526856</v>
      </c>
      <c r="AC47" s="38">
        <v>437793</v>
      </c>
    </row>
    <row r="48" spans="1:31" ht="12" x14ac:dyDescent="0.2">
      <c r="A48" s="4" t="s">
        <v>13</v>
      </c>
      <c r="B48" s="16">
        <v>-267500</v>
      </c>
      <c r="C48" s="16">
        <v>-193745</v>
      </c>
      <c r="D48" s="16">
        <v>-189323</v>
      </c>
      <c r="E48" s="16">
        <v>-388671</v>
      </c>
      <c r="F48" s="16">
        <v>-236959</v>
      </c>
      <c r="G48" s="16">
        <v>-223711</v>
      </c>
      <c r="H48" s="16">
        <v>-121382</v>
      </c>
      <c r="I48" s="16">
        <v>-302124</v>
      </c>
      <c r="J48" s="16">
        <v>-305166</v>
      </c>
      <c r="K48" s="16">
        <v>-244020</v>
      </c>
      <c r="L48" s="16">
        <v>-105907</v>
      </c>
      <c r="M48" s="16">
        <v>-63658</v>
      </c>
      <c r="N48" s="16">
        <v>-40145</v>
      </c>
      <c r="O48" s="16">
        <v>-60872</v>
      </c>
      <c r="P48" s="16">
        <v>-73898</v>
      </c>
      <c r="Q48" s="16">
        <v>-50643</v>
      </c>
      <c r="R48" s="16">
        <v>-43515</v>
      </c>
      <c r="S48" s="16">
        <v>-229264</v>
      </c>
      <c r="T48" s="16">
        <v>-9261</v>
      </c>
      <c r="U48" s="16">
        <v>-58417</v>
      </c>
      <c r="V48" s="16">
        <v>-240076</v>
      </c>
      <c r="W48" s="16">
        <v>-144745</v>
      </c>
      <c r="X48" s="16">
        <v>-95418</v>
      </c>
      <c r="Y48" s="16">
        <v>-107864</v>
      </c>
      <c r="Z48" s="16">
        <v>-188725</v>
      </c>
      <c r="AA48" s="38">
        <v>-263760</v>
      </c>
      <c r="AB48" s="38">
        <v>-212088</v>
      </c>
      <c r="AC48" s="38">
        <v>-470318</v>
      </c>
    </row>
    <row r="49" spans="1:31" ht="12" x14ac:dyDescent="0.2">
      <c r="A49" s="4" t="s">
        <v>89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38">
        <v>-40380</v>
      </c>
      <c r="AC49" s="38">
        <v>-24200</v>
      </c>
    </row>
    <row r="50" spans="1:31" ht="12" x14ac:dyDescent="0.2">
      <c r="A50" s="4" t="s">
        <v>90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38">
        <v>-217954</v>
      </c>
      <c r="AC50" s="42">
        <v>0</v>
      </c>
    </row>
    <row r="51" spans="1:31" ht="12" x14ac:dyDescent="0.2">
      <c r="A51" s="4" t="s">
        <v>21</v>
      </c>
      <c r="B51" s="16" t="s">
        <v>17</v>
      </c>
      <c r="C51" s="16" t="s">
        <v>17</v>
      </c>
      <c r="D51" s="16" t="s">
        <v>17</v>
      </c>
      <c r="E51" s="16" t="s">
        <v>17</v>
      </c>
      <c r="F51" s="16" t="s">
        <v>17</v>
      </c>
      <c r="G51" s="16" t="s">
        <v>17</v>
      </c>
      <c r="H51" s="16">
        <v>197604</v>
      </c>
      <c r="I51" s="16" t="s">
        <v>17</v>
      </c>
      <c r="J51" s="16">
        <v>72576</v>
      </c>
      <c r="K51" s="16" t="s">
        <v>17</v>
      </c>
      <c r="L51" s="16">
        <v>399460</v>
      </c>
      <c r="M51" s="16">
        <v>27522</v>
      </c>
      <c r="N51" s="16">
        <v>81825</v>
      </c>
      <c r="O51" s="16" t="s">
        <v>17</v>
      </c>
      <c r="P51" s="16" t="s">
        <v>17</v>
      </c>
      <c r="Q51" s="16" t="s">
        <v>17</v>
      </c>
      <c r="R51" s="16" t="s">
        <v>17</v>
      </c>
      <c r="S51" s="16" t="s">
        <v>17</v>
      </c>
      <c r="T51" s="16" t="s">
        <v>17</v>
      </c>
      <c r="U51" s="16" t="s">
        <v>17</v>
      </c>
      <c r="V51" s="16">
        <v>326351</v>
      </c>
      <c r="W51" s="16" t="s">
        <v>17</v>
      </c>
      <c r="X51" s="13">
        <v>83502</v>
      </c>
      <c r="Y51" s="13">
        <v>77407</v>
      </c>
      <c r="Z51" s="13">
        <v>-31</v>
      </c>
      <c r="AA51" s="42">
        <v>0</v>
      </c>
      <c r="AB51" s="42">
        <v>0</v>
      </c>
      <c r="AC51" s="42">
        <v>0</v>
      </c>
    </row>
    <row r="52" spans="1:31" ht="12" x14ac:dyDescent="0.2">
      <c r="A52" s="10" t="s">
        <v>43</v>
      </c>
      <c r="B52" s="16" t="s">
        <v>17</v>
      </c>
      <c r="C52" s="16" t="s">
        <v>17</v>
      </c>
      <c r="D52" s="16" t="s">
        <v>17</v>
      </c>
      <c r="E52" s="16" t="s">
        <v>17</v>
      </c>
      <c r="F52" s="16">
        <v>195800</v>
      </c>
      <c r="G52" s="16" t="s">
        <v>20</v>
      </c>
      <c r="H52" s="16">
        <v>181230</v>
      </c>
      <c r="I52" s="16" t="s">
        <v>17</v>
      </c>
      <c r="J52" s="16">
        <v>22533</v>
      </c>
      <c r="K52" s="16" t="s">
        <v>17</v>
      </c>
      <c r="L52" s="16" t="s">
        <v>17</v>
      </c>
      <c r="M52" s="16" t="s">
        <v>17</v>
      </c>
      <c r="N52" s="16" t="s">
        <v>17</v>
      </c>
      <c r="O52" s="16" t="s">
        <v>17</v>
      </c>
      <c r="P52" s="16" t="s">
        <v>17</v>
      </c>
      <c r="Q52" s="16">
        <v>441155</v>
      </c>
      <c r="R52" s="16" t="s">
        <v>17</v>
      </c>
      <c r="S52" s="16" t="s">
        <v>17</v>
      </c>
      <c r="T52" s="16" t="s">
        <v>17</v>
      </c>
      <c r="U52" s="16" t="s">
        <v>17</v>
      </c>
      <c r="V52" s="16" t="s">
        <v>17</v>
      </c>
      <c r="W52" s="16" t="s">
        <v>17</v>
      </c>
      <c r="X52" s="16" t="s">
        <v>17</v>
      </c>
      <c r="Y52" s="16" t="s">
        <v>17</v>
      </c>
      <c r="Z52" s="16" t="s">
        <v>17</v>
      </c>
      <c r="AA52" s="16">
        <v>0</v>
      </c>
      <c r="AB52" s="16">
        <v>0</v>
      </c>
      <c r="AC52" s="16">
        <v>0</v>
      </c>
    </row>
    <row r="53" spans="1:31" ht="12" x14ac:dyDescent="0.2">
      <c r="A53" s="4" t="s">
        <v>23</v>
      </c>
      <c r="B53" s="16" t="s">
        <v>17</v>
      </c>
      <c r="C53" s="16" t="s">
        <v>17</v>
      </c>
      <c r="D53" s="16" t="s">
        <v>17</v>
      </c>
      <c r="E53" s="16" t="s">
        <v>17</v>
      </c>
      <c r="F53" s="16" t="s">
        <v>17</v>
      </c>
      <c r="G53" s="16" t="s">
        <v>17</v>
      </c>
      <c r="H53" s="16" t="s">
        <v>17</v>
      </c>
      <c r="I53" s="16" t="s">
        <v>17</v>
      </c>
      <c r="J53" s="16">
        <v>492315</v>
      </c>
      <c r="K53" s="16" t="s">
        <v>17</v>
      </c>
      <c r="L53" s="16" t="s">
        <v>17</v>
      </c>
      <c r="M53" s="16" t="s">
        <v>17</v>
      </c>
      <c r="N53" s="16" t="s">
        <v>17</v>
      </c>
      <c r="O53" s="16" t="s">
        <v>17</v>
      </c>
      <c r="P53" s="16" t="s">
        <v>17</v>
      </c>
      <c r="Q53" s="16" t="s">
        <v>17</v>
      </c>
      <c r="R53" s="16" t="s">
        <v>17</v>
      </c>
      <c r="S53" s="16" t="s">
        <v>17</v>
      </c>
      <c r="T53" s="16" t="s">
        <v>17</v>
      </c>
      <c r="U53" s="16" t="s">
        <v>17</v>
      </c>
      <c r="V53" s="16" t="s">
        <v>17</v>
      </c>
      <c r="W53" s="16" t="s">
        <v>17</v>
      </c>
      <c r="X53" s="16" t="s">
        <v>17</v>
      </c>
      <c r="Y53" s="16" t="s">
        <v>17</v>
      </c>
      <c r="Z53" s="16" t="s">
        <v>17</v>
      </c>
      <c r="AA53" s="16">
        <v>0</v>
      </c>
      <c r="AB53" s="16">
        <v>0</v>
      </c>
      <c r="AC53" s="38">
        <v>-500000</v>
      </c>
      <c r="AE53" s="40"/>
    </row>
    <row r="54" spans="1:31" ht="12" x14ac:dyDescent="0.2">
      <c r="A54" s="4" t="s">
        <v>14</v>
      </c>
      <c r="B54" s="16">
        <v>-15000</v>
      </c>
      <c r="C54" s="16" t="s">
        <v>17</v>
      </c>
      <c r="D54" s="16">
        <v>-15000</v>
      </c>
      <c r="E54" s="16" t="s">
        <v>17</v>
      </c>
      <c r="F54" s="16">
        <v>-15000</v>
      </c>
      <c r="G54" s="16" t="s">
        <v>20</v>
      </c>
      <c r="H54" s="16" t="s">
        <v>20</v>
      </c>
      <c r="I54" s="16" t="s">
        <v>17</v>
      </c>
      <c r="J54" s="16" t="s">
        <v>17</v>
      </c>
      <c r="K54" s="16" t="s">
        <v>17</v>
      </c>
      <c r="L54" s="16" t="s">
        <v>17</v>
      </c>
      <c r="M54" s="16" t="s">
        <v>17</v>
      </c>
      <c r="N54" s="16" t="s">
        <v>17</v>
      </c>
      <c r="O54" s="16" t="s">
        <v>17</v>
      </c>
      <c r="P54" s="16" t="s">
        <v>17</v>
      </c>
      <c r="Q54" s="16" t="s">
        <v>17</v>
      </c>
      <c r="R54" s="16" t="s">
        <v>17</v>
      </c>
      <c r="S54" s="16" t="s">
        <v>17</v>
      </c>
      <c r="T54" s="16" t="s">
        <v>17</v>
      </c>
      <c r="U54" s="16" t="s">
        <v>17</v>
      </c>
      <c r="V54" s="16" t="s">
        <v>17</v>
      </c>
      <c r="W54" s="16" t="s">
        <v>17</v>
      </c>
      <c r="X54" s="16" t="s">
        <v>17</v>
      </c>
      <c r="Y54" s="16" t="s">
        <v>17</v>
      </c>
      <c r="Z54" s="16" t="s">
        <v>17</v>
      </c>
      <c r="AA54" s="16">
        <v>0</v>
      </c>
      <c r="AB54" s="16">
        <v>0</v>
      </c>
      <c r="AC54" s="16">
        <v>0</v>
      </c>
    </row>
    <row r="55" spans="1:31" ht="12" x14ac:dyDescent="0.2">
      <c r="A55" s="10" t="s">
        <v>42</v>
      </c>
      <c r="B55" s="26" t="s">
        <v>17</v>
      </c>
      <c r="C55" s="26" t="s">
        <v>17</v>
      </c>
      <c r="D55" s="26" t="s">
        <v>17</v>
      </c>
      <c r="E55" s="26" t="s">
        <v>17</v>
      </c>
      <c r="F55" s="26" t="s">
        <v>17</v>
      </c>
      <c r="G55" s="26" t="s">
        <v>17</v>
      </c>
      <c r="H55" s="26" t="s">
        <v>17</v>
      </c>
      <c r="I55" s="26" t="s">
        <v>17</v>
      </c>
      <c r="J55" s="26" t="s">
        <v>17</v>
      </c>
      <c r="K55" s="26" t="s">
        <v>17</v>
      </c>
      <c r="L55" s="26" t="s">
        <v>17</v>
      </c>
      <c r="M55" s="26" t="s">
        <v>17</v>
      </c>
      <c r="N55" s="26" t="s">
        <v>17</v>
      </c>
      <c r="O55" s="26" t="s">
        <v>17</v>
      </c>
      <c r="P55" s="26">
        <v>316627</v>
      </c>
      <c r="Q55" s="26">
        <v>-2205</v>
      </c>
      <c r="R55" s="26" t="s">
        <v>17</v>
      </c>
      <c r="S55" s="26" t="s">
        <v>17</v>
      </c>
      <c r="T55" s="26">
        <v>-87858</v>
      </c>
      <c r="U55" s="26" t="s">
        <v>17</v>
      </c>
      <c r="V55" s="16" t="s">
        <v>17</v>
      </c>
      <c r="W55" s="16" t="s">
        <v>17</v>
      </c>
      <c r="X55" s="16" t="s">
        <v>17</v>
      </c>
      <c r="Y55" s="16" t="s">
        <v>17</v>
      </c>
      <c r="Z55" s="16" t="s">
        <v>17</v>
      </c>
      <c r="AA55" s="38">
        <v>224024</v>
      </c>
      <c r="AB55" s="16">
        <v>222853</v>
      </c>
      <c r="AC55" s="38">
        <v>290958</v>
      </c>
    </row>
    <row r="56" spans="1:31" ht="12" x14ac:dyDescent="0.2">
      <c r="A56" s="4" t="s">
        <v>1</v>
      </c>
      <c r="B56" s="16">
        <v>106</v>
      </c>
      <c r="C56" s="16">
        <v>567</v>
      </c>
      <c r="D56" s="16">
        <v>1551</v>
      </c>
      <c r="E56" s="16">
        <v>546</v>
      </c>
      <c r="F56" s="16">
        <v>565</v>
      </c>
      <c r="G56" s="16">
        <v>3800</v>
      </c>
      <c r="H56" s="16">
        <v>248</v>
      </c>
      <c r="I56" s="16">
        <v>3498</v>
      </c>
      <c r="J56" s="16">
        <v>1937</v>
      </c>
      <c r="K56" s="16">
        <v>575</v>
      </c>
      <c r="L56" s="16">
        <v>6614</v>
      </c>
      <c r="M56" s="16">
        <v>324</v>
      </c>
      <c r="N56" s="16">
        <v>1230</v>
      </c>
      <c r="O56" s="16">
        <v>337</v>
      </c>
      <c r="P56" s="16">
        <v>331</v>
      </c>
      <c r="Q56" s="16">
        <v>5886</v>
      </c>
      <c r="R56" s="16">
        <v>11056</v>
      </c>
      <c r="S56" s="16">
        <v>2363</v>
      </c>
      <c r="T56" s="16">
        <v>1310</v>
      </c>
      <c r="U56" s="16">
        <v>356</v>
      </c>
      <c r="V56" s="16">
        <v>13078</v>
      </c>
      <c r="W56" s="16">
        <v>1653</v>
      </c>
      <c r="X56" s="13">
        <v>1729</v>
      </c>
      <c r="Y56" s="13">
        <v>1771</v>
      </c>
      <c r="Z56" s="13">
        <v>2923</v>
      </c>
      <c r="AA56" s="35">
        <v>933</v>
      </c>
      <c r="AB56" s="35">
        <v>1770</v>
      </c>
      <c r="AC56" s="35">
        <v>1532</v>
      </c>
      <c r="AE56" s="40"/>
    </row>
    <row r="57" spans="1:31" ht="24" x14ac:dyDescent="0.2">
      <c r="A57" s="4" t="s">
        <v>47</v>
      </c>
      <c r="B57" s="16" t="s">
        <v>17</v>
      </c>
      <c r="C57" s="16" t="s">
        <v>17</v>
      </c>
      <c r="D57" s="16" t="s">
        <v>17</v>
      </c>
      <c r="E57" s="16" t="s">
        <v>17</v>
      </c>
      <c r="F57" s="16" t="s">
        <v>17</v>
      </c>
      <c r="G57" s="16" t="s">
        <v>17</v>
      </c>
      <c r="H57" s="16" t="s">
        <v>17</v>
      </c>
      <c r="I57" s="16" t="s">
        <v>17</v>
      </c>
      <c r="J57" s="16" t="s">
        <v>17</v>
      </c>
      <c r="K57" s="16" t="s">
        <v>17</v>
      </c>
      <c r="L57" s="16" t="s">
        <v>17</v>
      </c>
      <c r="M57" s="16" t="s">
        <v>17</v>
      </c>
      <c r="N57" s="16" t="s">
        <v>17</v>
      </c>
      <c r="O57" s="16" t="s">
        <v>17</v>
      </c>
      <c r="P57" s="16" t="s">
        <v>17</v>
      </c>
      <c r="Q57" s="16" t="s">
        <v>17</v>
      </c>
      <c r="R57" s="16" t="s">
        <v>17</v>
      </c>
      <c r="S57" s="16" t="s">
        <v>17</v>
      </c>
      <c r="T57" s="16" t="s">
        <v>17</v>
      </c>
      <c r="U57" s="16" t="s">
        <v>17</v>
      </c>
      <c r="V57" s="16">
        <v>64350</v>
      </c>
      <c r="W57" s="16" t="s">
        <v>17</v>
      </c>
      <c r="X57" s="13">
        <v>200000</v>
      </c>
      <c r="Y57" s="13">
        <v>300000</v>
      </c>
      <c r="Z57" s="13">
        <v>-225</v>
      </c>
      <c r="AA57" s="13">
        <v>0</v>
      </c>
      <c r="AB57" s="13">
        <v>0</v>
      </c>
      <c r="AC57" s="13">
        <v>0</v>
      </c>
    </row>
    <row r="58" spans="1:31" ht="24" x14ac:dyDescent="0.2">
      <c r="A58" s="4" t="s">
        <v>58</v>
      </c>
      <c r="B58" s="16" t="s">
        <v>17</v>
      </c>
      <c r="C58" s="16" t="s">
        <v>17</v>
      </c>
      <c r="D58" s="16" t="s">
        <v>17</v>
      </c>
      <c r="E58" s="16" t="s">
        <v>17</v>
      </c>
      <c r="F58" s="16" t="s">
        <v>17</v>
      </c>
      <c r="G58" s="16" t="s">
        <v>17</v>
      </c>
      <c r="H58" s="16" t="s">
        <v>17</v>
      </c>
      <c r="I58" s="16" t="s">
        <v>17</v>
      </c>
      <c r="J58" s="16" t="s">
        <v>17</v>
      </c>
      <c r="K58" s="16" t="s">
        <v>17</v>
      </c>
      <c r="L58" s="16" t="s">
        <v>17</v>
      </c>
      <c r="M58" s="16" t="s">
        <v>17</v>
      </c>
      <c r="N58" s="16" t="s">
        <v>17</v>
      </c>
      <c r="O58" s="16" t="s">
        <v>17</v>
      </c>
      <c r="P58" s="16" t="s">
        <v>17</v>
      </c>
      <c r="Q58" s="16" t="s">
        <v>17</v>
      </c>
      <c r="R58" s="16" t="s">
        <v>17</v>
      </c>
      <c r="S58" s="16" t="s">
        <v>17</v>
      </c>
      <c r="T58" s="16" t="s">
        <v>17</v>
      </c>
      <c r="U58" s="16" t="s">
        <v>17</v>
      </c>
      <c r="V58" s="16" t="s">
        <v>17</v>
      </c>
      <c r="W58" s="16" t="s">
        <v>17</v>
      </c>
      <c r="X58" s="13">
        <v>-650</v>
      </c>
      <c r="Y58" s="13">
        <v>0</v>
      </c>
      <c r="Z58" s="13">
        <v>-5650</v>
      </c>
      <c r="AA58" s="13">
        <v>0</v>
      </c>
      <c r="AB58" s="35">
        <v>-5650</v>
      </c>
      <c r="AC58" s="13">
        <v>0</v>
      </c>
    </row>
    <row r="59" spans="1:31" ht="12" x14ac:dyDescent="0.2">
      <c r="A59" s="10" t="s">
        <v>24</v>
      </c>
      <c r="B59" s="16" t="s">
        <v>17</v>
      </c>
      <c r="C59" s="16" t="s">
        <v>17</v>
      </c>
      <c r="D59" s="16" t="s">
        <v>17</v>
      </c>
      <c r="E59" s="16">
        <v>108000</v>
      </c>
      <c r="F59" s="16" t="s">
        <v>17</v>
      </c>
      <c r="G59" s="16">
        <v>245</v>
      </c>
      <c r="H59" s="16" t="s">
        <v>20</v>
      </c>
      <c r="I59" s="16" t="s">
        <v>17</v>
      </c>
      <c r="J59" s="16">
        <v>276526</v>
      </c>
      <c r="K59" s="16" t="s">
        <v>17</v>
      </c>
      <c r="L59" s="16" t="s">
        <v>17</v>
      </c>
      <c r="M59" s="16" t="s">
        <v>17</v>
      </c>
      <c r="N59" s="16">
        <v>132082</v>
      </c>
      <c r="O59" s="16" t="s">
        <v>17</v>
      </c>
      <c r="P59" s="16">
        <v>636000</v>
      </c>
      <c r="Q59" s="16">
        <v>145000</v>
      </c>
      <c r="R59" s="16">
        <v>50254</v>
      </c>
      <c r="S59" s="16" t="s">
        <v>20</v>
      </c>
      <c r="T59" s="16" t="s">
        <v>20</v>
      </c>
      <c r="U59" s="16" t="s">
        <v>20</v>
      </c>
      <c r="V59" s="16">
        <v>294000</v>
      </c>
      <c r="W59" s="16" t="s">
        <v>17</v>
      </c>
      <c r="X59" s="16">
        <v>523950</v>
      </c>
      <c r="Y59" s="16">
        <v>0</v>
      </c>
      <c r="Z59" s="16">
        <v>964950</v>
      </c>
      <c r="AA59" s="16">
        <v>0</v>
      </c>
      <c r="AB59" s="38">
        <v>698603</v>
      </c>
      <c r="AC59" s="13">
        <v>0</v>
      </c>
    </row>
    <row r="60" spans="1:31" ht="12.75" thickBot="1" x14ac:dyDescent="0.25">
      <c r="A60" s="10" t="s">
        <v>60</v>
      </c>
      <c r="B60" s="16" t="s">
        <v>17</v>
      </c>
      <c r="C60" s="16" t="s">
        <v>17</v>
      </c>
      <c r="D60" s="16" t="s">
        <v>17</v>
      </c>
      <c r="E60" s="16" t="s">
        <v>17</v>
      </c>
      <c r="F60" s="16" t="s">
        <v>17</v>
      </c>
      <c r="G60" s="16" t="s">
        <v>17</v>
      </c>
      <c r="H60" s="16" t="s">
        <v>17</v>
      </c>
      <c r="I60" s="16" t="s">
        <v>17</v>
      </c>
      <c r="J60" s="16" t="s">
        <v>17</v>
      </c>
      <c r="K60" s="16" t="s">
        <v>17</v>
      </c>
      <c r="L60" s="16" t="s">
        <v>17</v>
      </c>
      <c r="M60" s="16" t="s">
        <v>17</v>
      </c>
      <c r="N60" s="16" t="s">
        <v>17</v>
      </c>
      <c r="O60" s="16" t="s">
        <v>17</v>
      </c>
      <c r="P60" s="16" t="s">
        <v>17</v>
      </c>
      <c r="Q60" s="16" t="s">
        <v>17</v>
      </c>
      <c r="R60" s="16" t="s">
        <v>17</v>
      </c>
      <c r="S60" s="16" t="s">
        <v>17</v>
      </c>
      <c r="T60" s="16" t="s">
        <v>17</v>
      </c>
      <c r="U60" s="16" t="s">
        <v>17</v>
      </c>
      <c r="V60" s="16" t="s">
        <v>17</v>
      </c>
      <c r="W60" s="16" t="s">
        <v>17</v>
      </c>
      <c r="X60" s="16" t="s">
        <v>17</v>
      </c>
      <c r="Y60" s="16">
        <v>-20002</v>
      </c>
      <c r="Z60" s="16">
        <v>-17</v>
      </c>
      <c r="AA60" s="16">
        <v>0</v>
      </c>
      <c r="AB60" s="16">
        <v>0</v>
      </c>
      <c r="AC60" s="16">
        <v>0</v>
      </c>
    </row>
    <row r="61" spans="1:31" ht="12.75" thickBot="1" x14ac:dyDescent="0.25">
      <c r="A61" s="5" t="s">
        <v>30</v>
      </c>
      <c r="B61" s="19">
        <v>17835</v>
      </c>
      <c r="C61" s="19">
        <v>-137503</v>
      </c>
      <c r="D61" s="19">
        <v>104167</v>
      </c>
      <c r="E61" s="19">
        <v>154045</v>
      </c>
      <c r="F61" s="19">
        <v>52749</v>
      </c>
      <c r="G61" s="19">
        <v>-168382</v>
      </c>
      <c r="H61" s="19">
        <v>357214</v>
      </c>
      <c r="I61" s="19">
        <v>-202312</v>
      </c>
      <c r="J61" s="19">
        <v>690163</v>
      </c>
      <c r="K61" s="19">
        <v>-185819</v>
      </c>
      <c r="L61" s="19">
        <v>379423</v>
      </c>
      <c r="M61" s="19">
        <v>-8908</v>
      </c>
      <c r="N61" s="19">
        <v>352382</v>
      </c>
      <c r="O61" s="19">
        <v>323374</v>
      </c>
      <c r="P61" s="19">
        <v>1521195</v>
      </c>
      <c r="Q61" s="19">
        <v>539193</v>
      </c>
      <c r="R61" s="19">
        <v>231016</v>
      </c>
      <c r="S61" s="19">
        <v>125920</v>
      </c>
      <c r="T61" s="19">
        <v>80928</v>
      </c>
      <c r="U61" s="19">
        <v>217493</v>
      </c>
      <c r="V61" s="19">
        <v>847250</v>
      </c>
      <c r="W61" s="19">
        <v>9490</v>
      </c>
      <c r="X61" s="19">
        <v>958474</v>
      </c>
      <c r="Y61" s="19">
        <v>308802</v>
      </c>
      <c r="Z61" s="19">
        <v>1100194</v>
      </c>
      <c r="AA61" s="41">
        <v>216590</v>
      </c>
      <c r="AB61" s="41">
        <v>974010</v>
      </c>
      <c r="AC61" s="41">
        <v>-264235</v>
      </c>
    </row>
    <row r="62" spans="1:31" ht="12" x14ac:dyDescent="0.2">
      <c r="A62" s="4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1:31" ht="24" x14ac:dyDescent="0.2">
      <c r="A63" s="5" t="s">
        <v>15</v>
      </c>
      <c r="B63" s="34">
        <v>-210</v>
      </c>
      <c r="C63" s="34">
        <v>-65</v>
      </c>
      <c r="D63" s="34">
        <v>55</v>
      </c>
      <c r="E63" s="34">
        <v>59</v>
      </c>
      <c r="F63" s="34">
        <v>-63</v>
      </c>
      <c r="G63" s="34">
        <v>-992</v>
      </c>
      <c r="H63" s="34">
        <v>-331</v>
      </c>
      <c r="I63" s="34">
        <v>1015</v>
      </c>
      <c r="J63" s="34">
        <v>199</v>
      </c>
      <c r="K63" s="34">
        <v>-224</v>
      </c>
      <c r="L63" s="34">
        <v>159</v>
      </c>
      <c r="M63" s="34">
        <v>-7933</v>
      </c>
      <c r="N63" s="34">
        <v>-6556</v>
      </c>
      <c r="O63" s="34">
        <v>-4109</v>
      </c>
      <c r="P63" s="34">
        <v>-3818</v>
      </c>
      <c r="Q63" s="34">
        <v>-2836</v>
      </c>
      <c r="R63" s="34">
        <v>-17074</v>
      </c>
      <c r="S63" s="34">
        <v>2059</v>
      </c>
      <c r="T63" s="34">
        <v>-665</v>
      </c>
      <c r="U63" s="34">
        <v>5013</v>
      </c>
      <c r="V63" s="34">
        <v>15744</v>
      </c>
      <c r="W63" s="34">
        <v>29721</v>
      </c>
      <c r="X63" s="34">
        <v>-15499</v>
      </c>
      <c r="Y63" s="34">
        <v>-30862</v>
      </c>
      <c r="Z63" s="34">
        <v>227</v>
      </c>
      <c r="AA63" s="43">
        <v>18645</v>
      </c>
      <c r="AB63" s="43">
        <v>-12561</v>
      </c>
      <c r="AC63" s="43">
        <v>-28362</v>
      </c>
    </row>
    <row r="64" spans="1:31" ht="12.75" thickBot="1" x14ac:dyDescent="0.25">
      <c r="A64" s="5" t="s">
        <v>84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-14554</v>
      </c>
      <c r="AA64" s="44">
        <v>-1009</v>
      </c>
      <c r="AB64" s="44">
        <v>-12957</v>
      </c>
      <c r="AC64" s="44">
        <v>6053</v>
      </c>
    </row>
    <row r="65" spans="1:30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AA65" s="20"/>
      <c r="AB65" s="20"/>
      <c r="AC65" s="20"/>
    </row>
    <row r="66" spans="1:30" ht="12" x14ac:dyDescent="0.2">
      <c r="A66" s="5" t="s">
        <v>16</v>
      </c>
      <c r="B66" s="22">
        <v>126705</v>
      </c>
      <c r="C66" s="22">
        <v>-65558</v>
      </c>
      <c r="D66" s="22">
        <v>-29977</v>
      </c>
      <c r="E66" s="22">
        <v>210552</v>
      </c>
      <c r="F66" s="22">
        <v>-11024</v>
      </c>
      <c r="G66" s="22">
        <v>-24908</v>
      </c>
      <c r="H66" s="22">
        <v>135757</v>
      </c>
      <c r="I66" s="22">
        <v>-211093</v>
      </c>
      <c r="J66" s="22">
        <v>240797</v>
      </c>
      <c r="K66" s="22">
        <v>-200658</v>
      </c>
      <c r="L66" s="22">
        <v>363787</v>
      </c>
      <c r="M66" s="22">
        <v>-24589</v>
      </c>
      <c r="N66" s="22">
        <v>263625</v>
      </c>
      <c r="O66" s="22">
        <v>29754</v>
      </c>
      <c r="P66" s="22">
        <v>551716</v>
      </c>
      <c r="Q66" s="22">
        <v>48081</v>
      </c>
      <c r="R66" s="22">
        <v>491259</v>
      </c>
      <c r="S66" s="22">
        <v>-573968</v>
      </c>
      <c r="T66" s="22">
        <v>-675925</v>
      </c>
      <c r="U66" s="22">
        <v>243031</v>
      </c>
      <c r="V66" s="22">
        <v>719151</v>
      </c>
      <c r="W66" s="22">
        <v>-829817</v>
      </c>
      <c r="X66" s="22">
        <v>405777</v>
      </c>
      <c r="Y66" s="22">
        <v>-591641</v>
      </c>
      <c r="Z66" s="22">
        <v>963801</v>
      </c>
      <c r="AA66" s="45">
        <v>-416379</v>
      </c>
      <c r="AB66" s="45">
        <v>148537</v>
      </c>
      <c r="AC66" s="45">
        <v>-336099</v>
      </c>
      <c r="AD66" s="40"/>
    </row>
    <row r="67" spans="1:30" ht="12.75" thickBot="1" x14ac:dyDescent="0.25">
      <c r="A67" s="5" t="s">
        <v>26</v>
      </c>
      <c r="B67" s="22">
        <v>231785</v>
      </c>
      <c r="C67" s="22">
        <v>358490</v>
      </c>
      <c r="D67" s="22">
        <v>292932</v>
      </c>
      <c r="E67" s="22">
        <v>262955</v>
      </c>
      <c r="F67" s="22">
        <v>473507</v>
      </c>
      <c r="G67" s="22">
        <v>462483</v>
      </c>
      <c r="H67" s="22">
        <v>437575</v>
      </c>
      <c r="I67" s="22">
        <v>573332</v>
      </c>
      <c r="J67" s="22">
        <v>362239</v>
      </c>
      <c r="K67" s="22">
        <v>603036</v>
      </c>
      <c r="L67" s="22">
        <v>402378</v>
      </c>
      <c r="M67" s="22">
        <v>766165</v>
      </c>
      <c r="N67" s="22">
        <v>741576</v>
      </c>
      <c r="O67" s="22">
        <v>1005201</v>
      </c>
      <c r="P67" s="22">
        <v>1034955</v>
      </c>
      <c r="Q67" s="22">
        <v>1586671</v>
      </c>
      <c r="R67" s="22">
        <v>1634752</v>
      </c>
      <c r="S67" s="22">
        <v>2126011</v>
      </c>
      <c r="T67" s="22">
        <v>1552043</v>
      </c>
      <c r="U67" s="22">
        <v>876118</v>
      </c>
      <c r="V67" s="22">
        <v>1119149</v>
      </c>
      <c r="W67" s="22">
        <v>1838300</v>
      </c>
      <c r="X67" s="22">
        <v>1008483</v>
      </c>
      <c r="Y67" s="22">
        <v>1414260</v>
      </c>
      <c r="Z67" s="22">
        <v>822619</v>
      </c>
      <c r="AA67" s="45">
        <v>1786420</v>
      </c>
      <c r="AB67" s="45">
        <v>1370041</v>
      </c>
      <c r="AC67" s="45">
        <v>1518578</v>
      </c>
      <c r="AD67" s="40"/>
    </row>
    <row r="68" spans="1:30" ht="12" x14ac:dyDescent="0.2">
      <c r="A68" s="5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46"/>
      <c r="AB68" s="46"/>
      <c r="AC68" s="46"/>
      <c r="AD68" s="40"/>
    </row>
    <row r="69" spans="1:30" ht="12.75" thickBot="1" x14ac:dyDescent="0.25">
      <c r="A69" s="5" t="s">
        <v>27</v>
      </c>
      <c r="B69" s="24">
        <v>358490</v>
      </c>
      <c r="C69" s="24">
        <v>292932</v>
      </c>
      <c r="D69" s="24">
        <v>262955</v>
      </c>
      <c r="E69" s="24">
        <v>473507</v>
      </c>
      <c r="F69" s="24">
        <v>462483</v>
      </c>
      <c r="G69" s="24">
        <v>437575</v>
      </c>
      <c r="H69" s="24">
        <v>573332</v>
      </c>
      <c r="I69" s="24">
        <v>362239</v>
      </c>
      <c r="J69" s="24">
        <v>603036</v>
      </c>
      <c r="K69" s="24">
        <v>402378</v>
      </c>
      <c r="L69" s="24">
        <v>766165</v>
      </c>
      <c r="M69" s="24">
        <v>741576</v>
      </c>
      <c r="N69" s="24">
        <v>1005201</v>
      </c>
      <c r="O69" s="24">
        <v>1034955</v>
      </c>
      <c r="P69" s="24">
        <v>1586671</v>
      </c>
      <c r="Q69" s="24">
        <v>1634752</v>
      </c>
      <c r="R69" s="24">
        <v>2126011</v>
      </c>
      <c r="S69" s="24">
        <v>1552043</v>
      </c>
      <c r="T69" s="24">
        <v>876118</v>
      </c>
      <c r="U69" s="24">
        <v>1119149</v>
      </c>
      <c r="V69" s="24">
        <v>1838300</v>
      </c>
      <c r="W69" s="24">
        <v>1008483</v>
      </c>
      <c r="X69" s="24">
        <v>1414260</v>
      </c>
      <c r="Y69" s="24">
        <v>822619</v>
      </c>
      <c r="Z69" s="24">
        <v>1786420</v>
      </c>
      <c r="AA69" s="47">
        <v>1370041</v>
      </c>
      <c r="AB69" s="47">
        <v>1518578</v>
      </c>
      <c r="AC69" s="47">
        <v>1182479</v>
      </c>
    </row>
    <row r="70" spans="1:30" ht="12" thickTop="1" x14ac:dyDescent="0.2">
      <c r="A70" s="7"/>
    </row>
    <row r="71" spans="1:30" x14ac:dyDescent="0.2">
      <c r="A71" s="7"/>
    </row>
    <row r="72" spans="1:30" x14ac:dyDescent="0.2">
      <c r="A72" s="7"/>
    </row>
    <row r="73" spans="1:30" x14ac:dyDescent="0.2">
      <c r="A73" s="7"/>
    </row>
    <row r="74" spans="1:30" x14ac:dyDescent="0.2">
      <c r="A74" s="7"/>
    </row>
    <row r="75" spans="1:30" x14ac:dyDescent="0.2">
      <c r="A75" s="7"/>
    </row>
    <row r="76" spans="1:30" x14ac:dyDescent="0.2">
      <c r="A76" s="7"/>
    </row>
    <row r="77" spans="1:30" x14ac:dyDescent="0.2">
      <c r="A77" s="7"/>
    </row>
    <row r="78" spans="1:30" x14ac:dyDescent="0.2">
      <c r="A78" s="7"/>
    </row>
    <row r="79" spans="1:30" x14ac:dyDescent="0.2">
      <c r="A79" s="6"/>
    </row>
    <row r="80" spans="1:30" x14ac:dyDescent="0.2">
      <c r="A80" s="7"/>
    </row>
    <row r="81" spans="1:1" x14ac:dyDescent="0.2">
      <c r="A81" s="6"/>
    </row>
    <row r="82" spans="1:1" x14ac:dyDescent="0.2">
      <c r="A82" s="7"/>
    </row>
    <row r="83" spans="1:1" x14ac:dyDescent="0.2">
      <c r="A83" s="7"/>
    </row>
    <row r="84" spans="1:1" x14ac:dyDescent="0.2">
      <c r="A84" s="7"/>
    </row>
    <row r="85" spans="1:1" x14ac:dyDescent="0.2">
      <c r="A85" s="7"/>
    </row>
    <row r="86" spans="1:1" x14ac:dyDescent="0.2">
      <c r="A86" s="7"/>
    </row>
    <row r="87" spans="1:1" x14ac:dyDescent="0.2">
      <c r="A87" s="7"/>
    </row>
    <row r="88" spans="1:1" x14ac:dyDescent="0.2">
      <c r="A88" s="7"/>
    </row>
    <row r="89" spans="1:1" x14ac:dyDescent="0.2">
      <c r="A89" s="7"/>
    </row>
    <row r="90" spans="1:1" x14ac:dyDescent="0.2">
      <c r="A90" s="7"/>
    </row>
    <row r="91" spans="1:1" x14ac:dyDescent="0.2">
      <c r="A91" s="7"/>
    </row>
    <row r="92" spans="1:1" x14ac:dyDescent="0.2">
      <c r="A92" s="7"/>
    </row>
    <row r="93" spans="1:1" x14ac:dyDescent="0.2">
      <c r="A93" s="7"/>
    </row>
    <row r="94" spans="1:1" x14ac:dyDescent="0.2">
      <c r="A94" s="7"/>
    </row>
    <row r="95" spans="1:1" x14ac:dyDescent="0.2">
      <c r="A95" s="7"/>
    </row>
    <row r="96" spans="1:1" x14ac:dyDescent="0.2">
      <c r="A96" s="7"/>
    </row>
    <row r="97" spans="1:1" x14ac:dyDescent="0.2">
      <c r="A97" s="7"/>
    </row>
    <row r="98" spans="1:1" x14ac:dyDescent="0.2">
      <c r="A98" s="8"/>
    </row>
    <row r="99" spans="1:1" x14ac:dyDescent="0.2">
      <c r="A99" s="7"/>
    </row>
    <row r="100" spans="1:1" x14ac:dyDescent="0.2">
      <c r="A100" s="7"/>
    </row>
    <row r="101" spans="1:1" x14ac:dyDescent="0.2">
      <c r="A101" s="7"/>
    </row>
    <row r="102" spans="1:1" x14ac:dyDescent="0.2">
      <c r="A102" s="7"/>
    </row>
    <row r="104" spans="1:1" x14ac:dyDescent="0.2">
      <c r="A104" s="6"/>
    </row>
    <row r="106" spans="1:1" x14ac:dyDescent="0.2">
      <c r="A106" s="7"/>
    </row>
    <row r="108" spans="1:1" x14ac:dyDescent="0.2">
      <c r="A108" s="6"/>
    </row>
    <row r="109" spans="1:1" x14ac:dyDescent="0.2">
      <c r="A109" s="6"/>
    </row>
    <row r="110" spans="1:1" x14ac:dyDescent="0.2">
      <c r="A110" s="6"/>
    </row>
    <row r="111" spans="1:1" x14ac:dyDescent="0.2">
      <c r="A111" s="6"/>
    </row>
    <row r="112" spans="1:1" x14ac:dyDescent="0.2">
      <c r="A112" s="6"/>
    </row>
    <row r="1048576" spans="21:22" x14ac:dyDescent="0.2">
      <c r="U1048576" s="20">
        <f>SUM(U1:U1048575)</f>
        <v>2719347</v>
      </c>
      <c r="V1048576" s="20">
        <f>SUM(V1:V1048575)</f>
        <v>5099158</v>
      </c>
    </row>
  </sheetData>
  <phoneticPr fontId="7" type="noConversion"/>
  <pageMargins left="0.41" right="0.33" top="0.46" bottom="0.39" header="0.37" footer="0.3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(Quarterly)CF IFRS</vt:lpstr>
    </vt:vector>
  </TitlesOfParts>
  <Company>SMIC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e005879</dc:creator>
  <cp:lastModifiedBy>E045841</cp:lastModifiedBy>
  <cp:lastPrinted>2012-05-14T06:51:44Z</cp:lastPrinted>
  <dcterms:created xsi:type="dcterms:W3CDTF">2007-02-08T06:33:36Z</dcterms:created>
  <dcterms:modified xsi:type="dcterms:W3CDTF">2019-11-12T06:13:16Z</dcterms:modified>
</cp:coreProperties>
</file>