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603" activeTab="0"/>
  </bookViews>
  <sheets>
    <sheet name="(Annual) IS IFRS" sheetId="1" r:id="rId1"/>
  </sheets>
  <definedNames>
    <definedName name="_xlnm.Print_Area" localSheetId="0">'(Annual) IS IFRS'!$A$1:$A$51</definedName>
    <definedName name="_xlnm.Print_Titles" localSheetId="0">'(Annual) IS IFRS'!$3:$9</definedName>
  </definedNames>
  <calcPr fullCalcOnLoad="1"/>
</workbook>
</file>

<file path=xl/sharedStrings.xml><?xml version="1.0" encoding="utf-8"?>
<sst xmlns="http://schemas.openxmlformats.org/spreadsheetml/2006/main" count="51" uniqueCount="40">
  <si>
    <t>Cost of sales</t>
  </si>
  <si>
    <t>Consolidated Statements of Operations (Condensed)</t>
  </si>
  <si>
    <t>(audited)</t>
  </si>
  <si>
    <t>Semiconductor Manufacturing International Corporation</t>
  </si>
  <si>
    <t>Interest income</t>
  </si>
  <si>
    <t>Revenue</t>
  </si>
  <si>
    <t>General and administration expenses</t>
  </si>
  <si>
    <t>Sales and marketing expenses</t>
  </si>
  <si>
    <t>Exchange differences on translating foreign operations</t>
  </si>
  <si>
    <t>Owners of the Company</t>
  </si>
  <si>
    <t>Finance costs</t>
  </si>
  <si>
    <t>Non-controlling interests</t>
  </si>
  <si>
    <t>Basic</t>
  </si>
  <si>
    <t>Diluted</t>
  </si>
  <si>
    <t>Change in value of available-for-sale financial assets</t>
  </si>
  <si>
    <t>Others</t>
  </si>
  <si>
    <t>* The basic and diluted earnings per share for the prior years have been adjusted to reflect the impact of the Share Consolidation, on the basis that every ten ordinary shares of US$0.0004 each consolidated into one ordinary share of US$0.004 each, which was accounted for as a reverse stock split effective on December 7, 2016.</t>
  </si>
  <si>
    <t>(In US$ thousands, except for per share)</t>
  </si>
  <si>
    <t>Share of other comprehensive income of joint ventures accounted for using equity method</t>
  </si>
  <si>
    <t>  </t>
  </si>
  <si>
    <t>Gross profit</t>
  </si>
  <si>
    <t>Net impairment losses (recognized) reversal on financial assets</t>
  </si>
  <si>
    <t>Other operating income, net</t>
  </si>
  <si>
    <t>Profit from operations</t>
  </si>
  <si>
    <t>Other gains (losses), net</t>
  </si>
  <si>
    <t>Profit before tax</t>
  </si>
  <si>
    <t>Income tax (expense) benefit</t>
  </si>
  <si>
    <t>Profit for the year</t>
  </si>
  <si>
    <t>Other comprehensive income (loss)</t>
  </si>
  <si>
    <t>Items that may be reclassified subsequently to profit or loss</t>
  </si>
  <si>
    <t>Cash flow hedges</t>
  </si>
  <si>
    <t>Items that will not be reclassified to profit or loss</t>
  </si>
  <si>
    <t>Actuarial gains or losses on defined benefit plans</t>
  </si>
  <si>
    <t>Total comprehensive income (loss) for the year</t>
  </si>
  <si>
    <t xml:space="preserve">Profit (loss) for the year attributable to: </t>
  </si>
  <si>
    <t>Total comprehensive income (loss) for the year attributable to:</t>
  </si>
  <si>
    <t>Earnings per share*</t>
  </si>
  <si>
    <t>Share of gain (loss) of investment accounted for using equity method</t>
  </si>
  <si>
    <t>Research and development expenses</t>
  </si>
  <si>
    <t>Foreign exchange gains (losses)</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</si>
</sst>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_);_(* \(#,##0\);_(* &quot;-&quot;??_);_(@_)"/>
    <numFmt numFmtId="185" formatCode="_(* #,##0.0_);_(* \(#,##0.0\);_(* &quot;-&quot;_);_(@_)"/>
    <numFmt numFmtId="186" formatCode="_(* #,##0.0_);_(* \(#,##0.0\);_(* &quot;-&quot;??_);_(@_)"/>
    <numFmt numFmtId="187" formatCode="0.0%"/>
    <numFmt numFmtId="188" formatCode="0.00_);\(0.00\)"/>
    <numFmt numFmtId="189" formatCode="#,##0_ "/>
    <numFmt numFmtId="190" formatCode="&quot;Yes&quot;;&quot;Yes&quot;;&quot;No&quot;"/>
    <numFmt numFmtId="191" formatCode="&quot;True&quot;;&quot;True&quot;;&quot;False&quot;"/>
    <numFmt numFmtId="192" formatCode="&quot;On&quot;;&quot;On&quot;;&quot;Off&quot;"/>
    <numFmt numFmtId="193" formatCode="[$€-2]\ #,##0.00_);[Red]\([$€-2]\ #,##0.00\)"/>
    <numFmt numFmtId="194" formatCode="_(* #,##0_);_(* \(#,##0\);_(* &quot;—&quot;_);_(@_)"/>
    <numFmt numFmtId="195" formatCode="&quot;¥&quot;#,##0.00_);[Red]\(&quot;¥&quot;#,##0.00\)"/>
    <numFmt numFmtId="196" formatCode="_-\$* #,##0.00_ ;_-\$* \-#,##0.00\ ;_-\$* &quot;-&quot;??_ ;_-@_ "/>
  </numFmts>
  <fonts count="48">
    <font>
      <sz val="10"/>
      <name val="Arial"/>
      <family val="2"/>
    </font>
    <font>
      <u val="single"/>
      <sz val="10"/>
      <color indexed="36"/>
      <name val="Arial"/>
      <family val="2"/>
    </font>
    <font>
      <u val="single"/>
      <sz val="10"/>
      <color indexed="12"/>
      <name val="Arial"/>
      <family val="2"/>
    </font>
    <font>
      <b/>
      <sz val="12"/>
      <name val="Arial"/>
      <family val="2"/>
    </font>
    <font>
      <sz val="8"/>
      <name val="Arial"/>
      <family val="2"/>
    </font>
    <font>
      <b/>
      <sz val="8"/>
      <name val="Arial"/>
      <family val="2"/>
    </font>
    <font>
      <b/>
      <sz val="10"/>
      <name val="Arial"/>
      <family val="2"/>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Arial"/>
      <family val="2"/>
    </font>
    <font>
      <sz val="10"/>
      <color indexed="8"/>
      <name val="Arial"/>
      <family val="2"/>
    </font>
    <font>
      <b/>
      <i/>
      <sz val="10"/>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rgb="FF000000"/>
      <name val="Arial"/>
      <family val="2"/>
    </font>
    <font>
      <sz val="10"/>
      <color rgb="FF000000"/>
      <name val="Arial"/>
      <family val="2"/>
    </font>
    <font>
      <b/>
      <i/>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color rgb="FF000000"/>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83"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1"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38">
    <xf numFmtId="0" fontId="0" fillId="0" borderId="0" xfId="0" applyAlignment="1">
      <alignment/>
    </xf>
    <xf numFmtId="0" fontId="0" fillId="0" borderId="0" xfId="34" applyFill="1">
      <alignment/>
      <protection/>
    </xf>
    <xf numFmtId="0" fontId="4" fillId="0" borderId="0" xfId="34" applyFont="1">
      <alignment/>
      <protection/>
    </xf>
    <xf numFmtId="0" fontId="4" fillId="0" borderId="0" xfId="34" applyFont="1" applyFill="1">
      <alignment/>
      <protection/>
    </xf>
    <xf numFmtId="0" fontId="3" fillId="0" borderId="0" xfId="34" applyFont="1" applyFill="1" applyAlignment="1">
      <alignment horizontal="left"/>
      <protection/>
    </xf>
    <xf numFmtId="0" fontId="4" fillId="0" borderId="0" xfId="34" applyFont="1" applyBorder="1">
      <alignment/>
      <protection/>
    </xf>
    <xf numFmtId="0" fontId="5" fillId="0" borderId="0" xfId="34" applyFont="1">
      <alignment/>
      <protection/>
    </xf>
    <xf numFmtId="0" fontId="6" fillId="0" borderId="0" xfId="34" applyFont="1" applyFill="1">
      <alignment/>
      <protection/>
    </xf>
    <xf numFmtId="0" fontId="0" fillId="0" borderId="0" xfId="34" applyFont="1" applyFill="1">
      <alignment/>
      <protection/>
    </xf>
    <xf numFmtId="0" fontId="45" fillId="33" borderId="0" xfId="0" applyFont="1" applyFill="1" applyBorder="1" applyAlignment="1">
      <alignment horizontal="center" vertical="center" wrapText="1"/>
    </xf>
    <xf numFmtId="0" fontId="45" fillId="0" borderId="0" xfId="0" applyFont="1" applyAlignment="1">
      <alignment horizontal="left" vertical="center" wrapText="1"/>
    </xf>
    <xf numFmtId="184" fontId="0" fillId="0" borderId="0" xfId="54" applyNumberFormat="1" applyFont="1" applyAlignment="1">
      <alignment horizontal="center"/>
    </xf>
    <xf numFmtId="0" fontId="46" fillId="0" borderId="0" xfId="0" applyFont="1" applyAlignment="1">
      <alignment horizontal="left" vertical="center" wrapText="1" indent="1"/>
    </xf>
    <xf numFmtId="0" fontId="46" fillId="0" borderId="10" xfId="0" applyFont="1" applyBorder="1" applyAlignment="1">
      <alignment horizontal="left" vertical="center" wrapText="1" indent="1"/>
    </xf>
    <xf numFmtId="0" fontId="46" fillId="0" borderId="0" xfId="0" applyFont="1" applyAlignment="1">
      <alignment horizontal="left" vertical="center" wrapText="1" indent="2"/>
    </xf>
    <xf numFmtId="0" fontId="46" fillId="0" borderId="10" xfId="0" applyFont="1" applyBorder="1" applyAlignment="1">
      <alignment horizontal="left" vertical="center" wrapText="1" indent="2"/>
    </xf>
    <xf numFmtId="0" fontId="45" fillId="0" borderId="11" xfId="0" applyFont="1" applyBorder="1" applyAlignment="1">
      <alignment horizontal="left" vertical="center" wrapText="1"/>
    </xf>
    <xf numFmtId="0" fontId="46" fillId="0" borderId="11" xfId="0" applyFont="1" applyBorder="1" applyAlignment="1">
      <alignment horizontal="left" vertical="center" wrapText="1" indent="1"/>
    </xf>
    <xf numFmtId="0" fontId="46" fillId="0" borderId="12" xfId="0" applyFont="1" applyBorder="1" applyAlignment="1">
      <alignment horizontal="left" vertical="center" wrapText="1" indent="1"/>
    </xf>
    <xf numFmtId="184" fontId="46" fillId="0" borderId="11" xfId="54" applyNumberFormat="1" applyFont="1" applyBorder="1" applyAlignment="1">
      <alignment horizontal="right" vertical="center" wrapText="1"/>
    </xf>
    <xf numFmtId="0" fontId="46" fillId="0" borderId="0" xfId="0" applyFont="1" applyBorder="1" applyAlignment="1">
      <alignment horizontal="left" vertical="center" wrapText="1" indent="2"/>
    </xf>
    <xf numFmtId="0" fontId="45" fillId="0" borderId="0" xfId="0" applyFont="1" applyAlignment="1">
      <alignment horizontal="left" vertical="center" wrapText="1" indent="1"/>
    </xf>
    <xf numFmtId="0" fontId="0" fillId="0" borderId="0" xfId="0" applyFont="1" applyAlignment="1">
      <alignment horizontal="left" vertical="center" wrapText="1" indent="2"/>
    </xf>
    <xf numFmtId="0" fontId="0" fillId="0" borderId="0" xfId="0" applyFont="1" applyAlignment="1">
      <alignment horizontal="left" vertical="center" wrapText="1"/>
    </xf>
    <xf numFmtId="0" fontId="47" fillId="0" borderId="0" xfId="0" applyFont="1" applyAlignment="1">
      <alignment horizontal="left" vertical="center" wrapText="1" indent="1"/>
    </xf>
    <xf numFmtId="0" fontId="46" fillId="0" borderId="0" xfId="0" applyFont="1" applyBorder="1" applyAlignment="1">
      <alignment horizontal="left" vertical="center" wrapText="1" indent="1"/>
    </xf>
    <xf numFmtId="184" fontId="46" fillId="0" borderId="0" xfId="0" applyNumberFormat="1" applyFont="1" applyAlignment="1">
      <alignment horizontal="right" vertical="center" wrapText="1"/>
    </xf>
    <xf numFmtId="184" fontId="46" fillId="0" borderId="10" xfId="0" applyNumberFormat="1" applyFont="1" applyBorder="1" applyAlignment="1">
      <alignment horizontal="right" vertical="center" wrapText="1"/>
    </xf>
    <xf numFmtId="184" fontId="46" fillId="0" borderId="0" xfId="0" applyNumberFormat="1" applyFont="1" applyBorder="1" applyAlignment="1">
      <alignment horizontal="right" vertical="center" wrapText="1"/>
    </xf>
    <xf numFmtId="184" fontId="45" fillId="0" borderId="11" xfId="0" applyNumberFormat="1" applyFont="1" applyBorder="1" applyAlignment="1">
      <alignment horizontal="right" vertical="center" wrapText="1"/>
    </xf>
    <xf numFmtId="184" fontId="4" fillId="0" borderId="0" xfId="34" applyNumberFormat="1" applyFont="1">
      <alignment/>
      <protection/>
    </xf>
    <xf numFmtId="194" fontId="46" fillId="0" borderId="0" xfId="0" applyNumberFormat="1" applyFont="1" applyAlignment="1">
      <alignment horizontal="right" vertical="center" wrapText="1"/>
    </xf>
    <xf numFmtId="194" fontId="46" fillId="0" borderId="10" xfId="0" applyNumberFormat="1" applyFont="1" applyBorder="1" applyAlignment="1">
      <alignment horizontal="right" vertical="center" wrapText="1"/>
    </xf>
    <xf numFmtId="194" fontId="46" fillId="0" borderId="0" xfId="0" applyNumberFormat="1" applyFont="1" applyBorder="1" applyAlignment="1">
      <alignment horizontal="right" vertical="center" wrapText="1"/>
    </xf>
    <xf numFmtId="196" fontId="46" fillId="0" borderId="0" xfId="0" applyNumberFormat="1" applyFont="1" applyAlignment="1">
      <alignment horizontal="right" vertical="center" wrapText="1"/>
    </xf>
    <xf numFmtId="196" fontId="46" fillId="0" borderId="12" xfId="0" applyNumberFormat="1" applyFont="1" applyBorder="1" applyAlignment="1">
      <alignment horizontal="right" vertical="center" wrapText="1"/>
    </xf>
    <xf numFmtId="0" fontId="4" fillId="0" borderId="0" xfId="34" applyFont="1" applyFill="1" applyAlignment="1">
      <alignment horizontal="left" wrapText="1"/>
      <protection/>
    </xf>
    <xf numFmtId="0" fontId="0" fillId="0" borderId="0" xfId="34" applyFont="1" applyFill="1" applyBorder="1" applyAlignment="1">
      <alignment horizontal="center"/>
      <protection/>
    </xf>
  </cellXfs>
  <cellStyles count="53">
    <cellStyle name="Normal" xfId="0"/>
    <cellStyle name="_SMIC Financial Statement_IR" xfId="15"/>
    <cellStyle name="20% - 着色 1" xfId="16"/>
    <cellStyle name="20% - 着色 2" xfId="17"/>
    <cellStyle name="20% - 着色 3" xfId="18"/>
    <cellStyle name="20% - 着色 4" xfId="19"/>
    <cellStyle name="20% - 着色 5" xfId="20"/>
    <cellStyle name="20% - 着色 6" xfId="21"/>
    <cellStyle name="40% - 着色 1" xfId="22"/>
    <cellStyle name="40% - 着色 2" xfId="23"/>
    <cellStyle name="40% - 着色 3" xfId="24"/>
    <cellStyle name="40% - 着色 4" xfId="25"/>
    <cellStyle name="40% - 着色 5" xfId="26"/>
    <cellStyle name="40% - 着色 6" xfId="27"/>
    <cellStyle name="60% - 着色 1" xfId="28"/>
    <cellStyle name="60% - 着色 2" xfId="29"/>
    <cellStyle name="60% - 着色 3" xfId="30"/>
    <cellStyle name="60% - 着色 4" xfId="31"/>
    <cellStyle name="60% - 着色 5" xfId="32"/>
    <cellStyle name="60% - 着色 6" xfId="33"/>
    <cellStyle name="Normal_SMIC Financial Statement_IR" xfId="34"/>
    <cellStyle name="Style 1" xfId="35"/>
    <cellStyle name="Percent" xfId="36"/>
    <cellStyle name="标题" xfId="37"/>
    <cellStyle name="标题 1" xfId="38"/>
    <cellStyle name="标题 2" xfId="39"/>
    <cellStyle name="标题 3" xfId="40"/>
    <cellStyle name="标题 4" xfId="41"/>
    <cellStyle name="差"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千分位_Sheet1" xfId="53"/>
    <cellStyle name="Comma" xfId="54"/>
    <cellStyle name="Comma [0]" xfId="55"/>
    <cellStyle name="适中" xfId="56"/>
    <cellStyle name="输出" xfId="57"/>
    <cellStyle name="输入" xfId="58"/>
    <cellStyle name="Followed Hyperlink" xfId="59"/>
    <cellStyle name="着色 1" xfId="60"/>
    <cellStyle name="着色 2" xfId="61"/>
    <cellStyle name="着色 3" xfId="62"/>
    <cellStyle name="着色 4" xfId="63"/>
    <cellStyle name="着色 5" xfId="64"/>
    <cellStyle name="着色 6"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85725</xdr:rowOff>
    </xdr:from>
    <xdr:to>
      <xdr:col>0</xdr:col>
      <xdr:colOff>1466850</xdr:colOff>
      <xdr:row>5</xdr:row>
      <xdr:rowOff>161925</xdr:rowOff>
    </xdr:to>
    <xdr:pic>
      <xdr:nvPicPr>
        <xdr:cNvPr id="1" name="Picture 1" descr="72 SMIC_Logo_Large"/>
        <xdr:cNvPicPr preferRelativeResize="1">
          <a:picLocks noChangeAspect="1"/>
        </xdr:cNvPicPr>
      </xdr:nvPicPr>
      <xdr:blipFill>
        <a:blip r:embed="rId1"/>
        <a:stretch>
          <a:fillRect/>
        </a:stretch>
      </xdr:blipFill>
      <xdr:spPr>
        <a:xfrm>
          <a:off x="104775" y="76200"/>
          <a:ext cx="136207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F53"/>
  <sheetViews>
    <sheetView showGridLines="0" tabSelected="1" zoomScaleSheetLayoutView="85" zoomScalePageLayoutView="0" workbookViewId="0" topLeftCell="A16">
      <selection activeCell="G38" sqref="G38"/>
    </sheetView>
  </sheetViews>
  <sheetFormatPr defaultColWidth="42.421875" defaultRowHeight="12.75"/>
  <cols>
    <col min="1" max="1" width="64.00390625" style="3" bestFit="1" customWidth="1"/>
    <col min="2" max="2" width="14.57421875" style="2" bestFit="1" customWidth="1"/>
    <col min="3" max="5" width="14.57421875" style="30" bestFit="1" customWidth="1"/>
    <col min="6" max="6" width="11.7109375" style="2" bestFit="1" customWidth="1"/>
    <col min="7" max="16384" width="42.421875" style="2" customWidth="1"/>
  </cols>
  <sheetData>
    <row r="3" ht="12.75">
      <c r="A3" s="1"/>
    </row>
    <row r="7" ht="15.75">
      <c r="A7" s="4" t="s">
        <v>3</v>
      </c>
    </row>
    <row r="8" ht="15.75">
      <c r="A8" s="4" t="s">
        <v>1</v>
      </c>
    </row>
    <row r="10" spans="1:6" ht="15" customHeight="1">
      <c r="A10" s="7" t="s">
        <v>17</v>
      </c>
      <c r="B10" s="37"/>
      <c r="C10" s="37"/>
      <c r="D10" s="37"/>
      <c r="E10" s="37"/>
      <c r="F10" s="37"/>
    </row>
    <row r="11" spans="1:6" ht="12.75">
      <c r="A11" s="8"/>
      <c r="B11" s="9">
        <v>2016</v>
      </c>
      <c r="C11" s="9">
        <v>2017</v>
      </c>
      <c r="D11" s="9">
        <v>2018</v>
      </c>
      <c r="E11" s="9">
        <v>2019</v>
      </c>
      <c r="F11" s="9">
        <v>2020</v>
      </c>
    </row>
    <row r="12" spans="1:6" s="5" customFormat="1" ht="12.75">
      <c r="A12" s="10"/>
      <c r="B12" s="11" t="s">
        <v>2</v>
      </c>
      <c r="C12" s="11" t="s">
        <v>2</v>
      </c>
      <c r="D12" s="11" t="s">
        <v>2</v>
      </c>
      <c r="E12" s="11" t="s">
        <v>2</v>
      </c>
      <c r="F12" s="11" t="s">
        <v>2</v>
      </c>
    </row>
    <row r="13" spans="1:6" s="5" customFormat="1" ht="12.75">
      <c r="A13" s="10"/>
      <c r="B13" s="11"/>
      <c r="C13" s="11"/>
      <c r="D13" s="11"/>
      <c r="E13" s="11"/>
      <c r="F13" s="11"/>
    </row>
    <row r="14" spans="1:6" ht="12.75">
      <c r="A14" s="12" t="s">
        <v>5</v>
      </c>
      <c r="B14" s="26">
        <v>2914180</v>
      </c>
      <c r="C14" s="31">
        <v>3101175</v>
      </c>
      <c r="D14" s="31">
        <v>3359984</v>
      </c>
      <c r="E14" s="31">
        <v>3115672</v>
      </c>
      <c r="F14" s="31">
        <v>3906975</v>
      </c>
    </row>
    <row r="15" spans="1:6" ht="12.75">
      <c r="A15" s="13" t="s">
        <v>0</v>
      </c>
      <c r="B15" s="27">
        <v>-2064499</v>
      </c>
      <c r="C15" s="32">
        <v>-2360431</v>
      </c>
      <c r="D15" s="32">
        <v>-2613307</v>
      </c>
      <c r="E15" s="32">
        <v>-2473213</v>
      </c>
      <c r="F15" s="32">
        <v>-2986062</v>
      </c>
    </row>
    <row r="16" spans="1:6" ht="12.75">
      <c r="A16" s="12" t="s">
        <v>20</v>
      </c>
      <c r="B16" s="26">
        <f>SUM(B14:B15)</f>
        <v>849681</v>
      </c>
      <c r="C16" s="26">
        <f>SUM(C14:C15)</f>
        <v>740744</v>
      </c>
      <c r="D16" s="26">
        <v>746677</v>
      </c>
      <c r="E16" s="26">
        <v>642459</v>
      </c>
      <c r="F16" s="26">
        <f>SUM(F14:F15)</f>
        <v>920913</v>
      </c>
    </row>
    <row r="17" spans="1:6" ht="12.75">
      <c r="A17" s="22" t="s">
        <v>38</v>
      </c>
      <c r="B17" s="26">
        <v>-370764</v>
      </c>
      <c r="C17" s="31">
        <v>-509356</v>
      </c>
      <c r="D17" s="31">
        <v>-663368</v>
      </c>
      <c r="E17" s="31">
        <v>-687369</v>
      </c>
      <c r="F17" s="31">
        <v>-677413</v>
      </c>
    </row>
    <row r="18" spans="1:6" ht="12.75">
      <c r="A18" s="14" t="s">
        <v>7</v>
      </c>
      <c r="B18" s="26">
        <v>-35034</v>
      </c>
      <c r="C18" s="31">
        <v>-35796</v>
      </c>
      <c r="D18" s="31">
        <v>-30455</v>
      </c>
      <c r="E18" s="31">
        <v>-26836</v>
      </c>
      <c r="F18" s="31">
        <v>-29466</v>
      </c>
    </row>
    <row r="19" spans="1:6" ht="12.75">
      <c r="A19" s="20" t="s">
        <v>6</v>
      </c>
      <c r="B19" s="28">
        <v>-167582</v>
      </c>
      <c r="C19" s="33">
        <v>-198036</v>
      </c>
      <c r="D19" s="33">
        <v>-199818</v>
      </c>
      <c r="E19" s="33">
        <v>-254924</v>
      </c>
      <c r="F19" s="33">
        <v>-266376</v>
      </c>
    </row>
    <row r="20" spans="1:6" ht="12.75">
      <c r="A20" s="20" t="s">
        <v>21</v>
      </c>
      <c r="B20" s="28">
        <v>10211</v>
      </c>
      <c r="C20" s="28">
        <v>137</v>
      </c>
      <c r="D20" s="33">
        <v>-937</v>
      </c>
      <c r="E20" s="33">
        <v>-1076</v>
      </c>
      <c r="F20" s="33">
        <v>-199</v>
      </c>
    </row>
    <row r="21" spans="1:6" ht="12.75">
      <c r="A21" s="15" t="s">
        <v>22</v>
      </c>
      <c r="B21" s="27">
        <v>52694</v>
      </c>
      <c r="C21" s="32">
        <v>127202</v>
      </c>
      <c r="D21" s="32">
        <v>162541</v>
      </c>
      <c r="E21" s="32">
        <v>376656</v>
      </c>
      <c r="F21" s="32">
        <v>364487</v>
      </c>
    </row>
    <row r="22" spans="1:6" ht="12.75">
      <c r="A22" s="14" t="s">
        <v>23</v>
      </c>
      <c r="B22" s="26">
        <f>SUM(B16:B21)</f>
        <v>339206</v>
      </c>
      <c r="C22" s="26">
        <f>SUM(C16:C21)</f>
        <v>124895</v>
      </c>
      <c r="D22" s="26">
        <v>14640</v>
      </c>
      <c r="E22" s="26">
        <v>48910</v>
      </c>
      <c r="F22" s="26">
        <f>SUM(F16:F21)</f>
        <v>311946</v>
      </c>
    </row>
    <row r="23" spans="1:6" ht="12.75">
      <c r="A23" s="14" t="s">
        <v>4</v>
      </c>
      <c r="B23" s="26">
        <v>11243</v>
      </c>
      <c r="C23" s="31">
        <v>27089.703469195298</v>
      </c>
      <c r="D23" s="31">
        <v>64339</v>
      </c>
      <c r="E23" s="31">
        <v>138988</v>
      </c>
      <c r="F23" s="31">
        <v>170794</v>
      </c>
    </row>
    <row r="24" spans="1:6" ht="12.75">
      <c r="A24" s="14" t="s">
        <v>10</v>
      </c>
      <c r="B24" s="26">
        <v>-23037</v>
      </c>
      <c r="C24" s="31">
        <v>-18021.346284056697</v>
      </c>
      <c r="D24" s="31">
        <v>-24278</v>
      </c>
      <c r="E24" s="31">
        <v>-63460</v>
      </c>
      <c r="F24" s="31">
        <v>-73234</v>
      </c>
    </row>
    <row r="25" spans="1:6" ht="12.75">
      <c r="A25" s="14" t="s">
        <v>39</v>
      </c>
      <c r="B25" s="26">
        <v>-1640</v>
      </c>
      <c r="C25" s="31">
        <v>-12693.861648226099</v>
      </c>
      <c r="D25" s="31">
        <v>-8499</v>
      </c>
      <c r="E25" s="31">
        <v>9495</v>
      </c>
      <c r="F25" s="31">
        <v>89818</v>
      </c>
    </row>
    <row r="26" spans="1:6" ht="12.75">
      <c r="A26" s="14" t="s">
        <v>24</v>
      </c>
      <c r="B26" s="26">
        <v>-2113</v>
      </c>
      <c r="C26" s="31">
        <v>16498.926492437102</v>
      </c>
      <c r="D26" s="31">
        <v>24282</v>
      </c>
      <c r="E26" s="31">
        <v>42981</v>
      </c>
      <c r="F26" s="31">
        <v>50741</v>
      </c>
    </row>
    <row r="27" spans="1:6" ht="12.75">
      <c r="A27" s="15" t="s">
        <v>37</v>
      </c>
      <c r="B27" s="27">
        <v>-13777</v>
      </c>
      <c r="C27" s="32">
        <v>-9499.7830050233</v>
      </c>
      <c r="D27" s="32">
        <v>21203</v>
      </c>
      <c r="E27" s="32">
        <v>5362</v>
      </c>
      <c r="F27" s="32">
        <v>187343</v>
      </c>
    </row>
    <row r="28" spans="1:6" ht="12.75">
      <c r="A28" s="12" t="s">
        <v>25</v>
      </c>
      <c r="B28" s="26">
        <f>SUM(B22:B27)</f>
        <v>309882</v>
      </c>
      <c r="C28" s="26">
        <f>SUM(C22:C27)</f>
        <v>128268.6390243263</v>
      </c>
      <c r="D28" s="26">
        <v>91687</v>
      </c>
      <c r="E28" s="26">
        <v>182276</v>
      </c>
      <c r="F28" s="26">
        <f>SUM(F22:F27)</f>
        <v>737408</v>
      </c>
    </row>
    <row r="29" spans="1:6" s="5" customFormat="1" ht="12.75">
      <c r="A29" s="14" t="s">
        <v>26</v>
      </c>
      <c r="B29" s="26">
        <v>6552</v>
      </c>
      <c r="C29" s="31">
        <v>-1846</v>
      </c>
      <c r="D29" s="31">
        <v>-14476</v>
      </c>
      <c r="E29" s="31">
        <v>-23416</v>
      </c>
      <c r="F29" s="31">
        <v>-68310</v>
      </c>
    </row>
    <row r="30" spans="1:6" ht="13.5" thickBot="1">
      <c r="A30" s="16" t="s">
        <v>27</v>
      </c>
      <c r="B30" s="29">
        <f>SUM(B28:B29)</f>
        <v>316434</v>
      </c>
      <c r="C30" s="29">
        <f>SUM(C28:C29)</f>
        <v>126422.6390243263</v>
      </c>
      <c r="D30" s="29">
        <v>77211</v>
      </c>
      <c r="E30" s="29">
        <v>158860</v>
      </c>
      <c r="F30" s="29">
        <f>SUM(F28:F29)</f>
        <v>669098</v>
      </c>
    </row>
    <row r="31" spans="1:6" s="6" customFormat="1" ht="13.5" thickTop="1">
      <c r="A31" s="21" t="s">
        <v>28</v>
      </c>
      <c r="B31" s="26"/>
      <c r="C31" s="26"/>
      <c r="D31" s="26" t="s">
        <v>19</v>
      </c>
      <c r="E31" s="26"/>
      <c r="F31" s="26"/>
    </row>
    <row r="32" spans="1:6" s="6" customFormat="1" ht="12.75">
      <c r="A32" s="24" t="s">
        <v>29</v>
      </c>
      <c r="B32" s="26"/>
      <c r="C32" s="26"/>
      <c r="D32" s="26" t="s">
        <v>19</v>
      </c>
      <c r="E32" s="26"/>
      <c r="F32" s="26"/>
    </row>
    <row r="33" spans="1:6" ht="12.75">
      <c r="A33" s="12" t="s">
        <v>8</v>
      </c>
      <c r="B33" s="26">
        <v>-19031</v>
      </c>
      <c r="C33" s="31">
        <v>23213</v>
      </c>
      <c r="D33" s="31">
        <v>-35919</v>
      </c>
      <c r="E33" s="31">
        <v>-16769</v>
      </c>
      <c r="F33" s="31">
        <v>66389</v>
      </c>
    </row>
    <row r="34" spans="1:6" ht="12.75">
      <c r="A34" s="12" t="s">
        <v>14</v>
      </c>
      <c r="B34" s="26">
        <v>807</v>
      </c>
      <c r="C34" s="31">
        <v>-2381</v>
      </c>
      <c r="D34" s="26">
        <v>0</v>
      </c>
      <c r="E34" s="26">
        <v>0</v>
      </c>
      <c r="F34" s="26">
        <v>0</v>
      </c>
    </row>
    <row r="35" spans="1:6" ht="12.75">
      <c r="A35" s="12" t="s">
        <v>30</v>
      </c>
      <c r="B35" s="26">
        <v>-34627</v>
      </c>
      <c r="C35" s="31">
        <v>35143</v>
      </c>
      <c r="D35" s="31">
        <v>35931</v>
      </c>
      <c r="E35" s="31">
        <v>-26524</v>
      </c>
      <c r="F35" s="31">
        <v>-21286</v>
      </c>
    </row>
    <row r="36" spans="1:6" ht="25.5">
      <c r="A36" s="12" t="s">
        <v>18</v>
      </c>
      <c r="B36" s="26">
        <v>0</v>
      </c>
      <c r="C36" s="31">
        <v>17646</v>
      </c>
      <c r="D36" s="26">
        <v>0</v>
      </c>
      <c r="E36" s="26">
        <v>0</v>
      </c>
      <c r="F36" s="26">
        <v>0</v>
      </c>
    </row>
    <row r="37" spans="1:6" s="5" customFormat="1" ht="12.75">
      <c r="A37" s="25" t="s">
        <v>15</v>
      </c>
      <c r="B37" s="28">
        <v>1</v>
      </c>
      <c r="C37" s="33">
        <v>-131</v>
      </c>
      <c r="D37" s="26">
        <v>0</v>
      </c>
      <c r="E37" s="26">
        <v>0</v>
      </c>
      <c r="F37" s="26">
        <v>0</v>
      </c>
    </row>
    <row r="38" spans="1:6" ht="12.75">
      <c r="A38" s="24" t="s">
        <v>31</v>
      </c>
      <c r="B38" s="26"/>
      <c r="C38" s="31"/>
      <c r="D38" s="31" t="s">
        <v>19</v>
      </c>
      <c r="E38" s="31"/>
      <c r="F38" s="31"/>
    </row>
    <row r="39" spans="1:6" ht="12.75">
      <c r="A39" s="12" t="s">
        <v>32</v>
      </c>
      <c r="B39" s="26">
        <v>1520</v>
      </c>
      <c r="C39" s="31">
        <v>-436</v>
      </c>
      <c r="D39" s="31">
        <v>129</v>
      </c>
      <c r="E39" s="31">
        <v>-1532</v>
      </c>
      <c r="F39" s="26">
        <v>0</v>
      </c>
    </row>
    <row r="40" spans="1:6" ht="13.5" thickBot="1">
      <c r="A40" s="16" t="s">
        <v>33</v>
      </c>
      <c r="B40" s="29">
        <f>SUM(B30:B39)</f>
        <v>265104</v>
      </c>
      <c r="C40" s="29">
        <f>SUM(C30:C39)</f>
        <v>199476.6390243263</v>
      </c>
      <c r="D40" s="29">
        <v>77352</v>
      </c>
      <c r="E40" s="29">
        <v>114035</v>
      </c>
      <c r="F40" s="29">
        <f>SUM(F30:F39)</f>
        <v>714201</v>
      </c>
    </row>
    <row r="41" spans="1:6" ht="13.5" thickTop="1">
      <c r="A41" s="23" t="s">
        <v>34</v>
      </c>
      <c r="B41" s="26"/>
      <c r="C41" s="26"/>
      <c r="D41" s="26" t="s">
        <v>19</v>
      </c>
      <c r="E41" s="26"/>
      <c r="F41" s="26"/>
    </row>
    <row r="42" spans="1:6" s="5" customFormat="1" ht="12.75">
      <c r="A42" s="12" t="s">
        <v>9</v>
      </c>
      <c r="B42" s="26">
        <v>376630</v>
      </c>
      <c r="C42" s="31">
        <v>179679</v>
      </c>
      <c r="D42" s="31">
        <v>134055</v>
      </c>
      <c r="E42" s="31">
        <v>234681</v>
      </c>
      <c r="F42" s="31">
        <v>715550</v>
      </c>
    </row>
    <row r="43" spans="1:6" ht="12.75">
      <c r="A43" s="12" t="s">
        <v>11</v>
      </c>
      <c r="B43" s="26">
        <v>-60196</v>
      </c>
      <c r="C43" s="31">
        <v>-53256</v>
      </c>
      <c r="D43" s="31">
        <v>-56844</v>
      </c>
      <c r="E43" s="31">
        <v>-75821</v>
      </c>
      <c r="F43" s="31">
        <v>-46452</v>
      </c>
    </row>
    <row r="44" spans="1:6" ht="13.5" thickBot="1">
      <c r="A44" s="17"/>
      <c r="B44" s="19">
        <f>SUM(B42:B43)</f>
        <v>316434</v>
      </c>
      <c r="C44" s="19">
        <f>SUM(C42:C43)</f>
        <v>126423</v>
      </c>
      <c r="D44" s="19">
        <v>77211</v>
      </c>
      <c r="E44" s="19">
        <v>158860</v>
      </c>
      <c r="F44" s="19">
        <f>SUM(F42:F43)</f>
        <v>669098</v>
      </c>
    </row>
    <row r="45" spans="1:6" s="5" customFormat="1" ht="13.5" thickTop="1">
      <c r="A45" s="23" t="s">
        <v>35</v>
      </c>
      <c r="B45" s="28"/>
      <c r="C45" s="28"/>
      <c r="D45" s="28" t="s">
        <v>19</v>
      </c>
      <c r="E45" s="28"/>
      <c r="F45" s="28"/>
    </row>
    <row r="46" spans="1:6" s="6" customFormat="1" ht="12.75">
      <c r="A46" s="12" t="s">
        <v>9</v>
      </c>
      <c r="B46" s="26">
        <v>326191</v>
      </c>
      <c r="C46" s="31">
        <v>251135</v>
      </c>
      <c r="D46" s="31">
        <v>133977</v>
      </c>
      <c r="E46" s="31">
        <v>188831</v>
      </c>
      <c r="F46" s="31">
        <v>760639</v>
      </c>
    </row>
    <row r="47" spans="1:6" s="6" customFormat="1" ht="12.75">
      <c r="A47" s="12" t="s">
        <v>11</v>
      </c>
      <c r="B47" s="26">
        <v>-61087</v>
      </c>
      <c r="C47" s="31">
        <v>-51658</v>
      </c>
      <c r="D47" s="31">
        <v>-56625</v>
      </c>
      <c r="E47" s="31">
        <v>-74796</v>
      </c>
      <c r="F47" s="31">
        <v>-46438</v>
      </c>
    </row>
    <row r="48" spans="1:6" s="6" customFormat="1" ht="13.5" thickBot="1">
      <c r="A48" s="17"/>
      <c r="B48" s="19">
        <f>SUM(B46:B47)</f>
        <v>265104</v>
      </c>
      <c r="C48" s="19">
        <f>SUM(C46:C47)</f>
        <v>199477</v>
      </c>
      <c r="D48" s="19">
        <v>77352</v>
      </c>
      <c r="E48" s="19">
        <v>114035</v>
      </c>
      <c r="F48" s="19">
        <f>SUM(F46:F47)</f>
        <v>714201</v>
      </c>
    </row>
    <row r="49" spans="1:6" ht="13.5" thickTop="1">
      <c r="A49" s="10" t="s">
        <v>36</v>
      </c>
      <c r="B49" s="26"/>
      <c r="C49" s="26"/>
      <c r="D49" s="26" t="s">
        <v>19</v>
      </c>
      <c r="E49" s="26"/>
      <c r="F49" s="26"/>
    </row>
    <row r="50" spans="1:6" ht="12.75">
      <c r="A50" s="12" t="s">
        <v>12</v>
      </c>
      <c r="B50" s="34">
        <v>0.09</v>
      </c>
      <c r="C50" s="34">
        <v>0.04</v>
      </c>
      <c r="D50" s="34">
        <v>0.03</v>
      </c>
      <c r="E50" s="34">
        <v>0.04</v>
      </c>
      <c r="F50" s="34">
        <v>0.11</v>
      </c>
    </row>
    <row r="51" spans="1:6" ht="13.5" thickBot="1">
      <c r="A51" s="18" t="s">
        <v>13</v>
      </c>
      <c r="B51" s="35">
        <v>0.08</v>
      </c>
      <c r="C51" s="35">
        <v>0.04</v>
      </c>
      <c r="D51" s="35">
        <v>0.03</v>
      </c>
      <c r="E51" s="35">
        <v>0.04</v>
      </c>
      <c r="F51" s="35">
        <v>0.11</v>
      </c>
    </row>
    <row r="52" ht="12.75">
      <c r="A52" s="8"/>
    </row>
    <row r="53" spans="1:5" ht="25.5" customHeight="1">
      <c r="A53" s="36" t="s">
        <v>16</v>
      </c>
      <c r="B53" s="36"/>
      <c r="C53" s="36"/>
      <c r="D53" s="2"/>
      <c r="E53" s="2"/>
    </row>
  </sheetData>
  <sheetProtection/>
  <mergeCells count="2">
    <mergeCell ref="A53:C53"/>
    <mergeCell ref="B10:F10"/>
  </mergeCells>
  <printOptions horizontalCentered="1"/>
  <pageMargins left="0.2755905511811024" right="0.26" top="0.46" bottom="0.44" header="0.34" footer="0.36"/>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e005879</dc:creator>
  <cp:keywords/>
  <dc:description/>
  <cp:lastModifiedBy>Justin_Zhao (赵佳佶)</cp:lastModifiedBy>
  <cp:lastPrinted>2012-05-14T06:48:03Z</cp:lastPrinted>
  <dcterms:created xsi:type="dcterms:W3CDTF">2007-02-08T06:32:32Z</dcterms:created>
  <dcterms:modified xsi:type="dcterms:W3CDTF">2021-04-09T07:59:43Z</dcterms:modified>
  <cp:category/>
  <cp:version/>
  <cp:contentType/>
  <cp:contentStatus/>
</cp:coreProperties>
</file>