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(Annual) BS IFRS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<sst xmlns="http://schemas.openxmlformats.org/spreadsheetml/2006/main" count="81" uniqueCount="66">
  <si>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Semiconductor Manufacturing International Corporation</t>
  </si>
  <si>
    <t>Total current assets</t>
  </si>
  <si>
    <t>Total current liabilities</t>
  </si>
  <si>
    <t>Total liabilities</t>
  </si>
  <si>
    <t>Consolidated Balance Sheets (Condensed)</t>
  </si>
  <si>
    <t>(audited)</t>
  </si>
  <si>
    <t>Inventories</t>
  </si>
  <si>
    <t>Total assets</t>
  </si>
  <si>
    <t>Non-current assets</t>
  </si>
  <si>
    <t>Intangible assets</t>
  </si>
  <si>
    <t>Investments in associates</t>
  </si>
  <si>
    <t>Deferred tax assets</t>
  </si>
  <si>
    <t>Other assets</t>
  </si>
  <si>
    <t>Total non-current assets</t>
  </si>
  <si>
    <t>Current assets</t>
  </si>
  <si>
    <t>Cash and bank balances</t>
  </si>
  <si>
    <t>Capital and reserves</t>
  </si>
  <si>
    <t>Share premium</t>
  </si>
  <si>
    <t>Reserves</t>
  </si>
  <si>
    <t>Equity attributable to owners of the Company</t>
  </si>
  <si>
    <t>Total equity</t>
  </si>
  <si>
    <t>Borrowings</t>
  </si>
  <si>
    <t>Deferred tax liabilities</t>
  </si>
  <si>
    <t>Trade and other payables</t>
  </si>
  <si>
    <t>Accrued liabilities</t>
  </si>
  <si>
    <t>Restricted cash</t>
  </si>
  <si>
    <t>Trade and other receivables</t>
  </si>
  <si>
    <t>Other financial assets</t>
  </si>
  <si>
    <t>Assets classified as held-for-sale</t>
  </si>
  <si>
    <t>Total non-current liabilities</t>
  </si>
  <si>
    <t>Assets</t>
  </si>
  <si>
    <t>Property, plant and equipment</t>
  </si>
  <si>
    <t>Equity and liabilities</t>
  </si>
  <si>
    <t>Accumulated deficit</t>
  </si>
  <si>
    <t>Non-current liabilities</t>
  </si>
  <si>
    <t>Other liabilities</t>
  </si>
  <si>
    <t>Other financial liabilities</t>
  </si>
  <si>
    <t>Current tax liabilities</t>
  </si>
  <si>
    <t>Total equity and liabilities</t>
  </si>
  <si>
    <t>Total assets less current liabilities</t>
  </si>
  <si>
    <t>Convertible bonds</t>
  </si>
  <si>
    <t>Ordinary shares</t>
  </si>
  <si>
    <t>Bonds Payable</t>
  </si>
  <si>
    <t>Deferred government funding</t>
  </si>
  <si>
    <t>Investments in joint ventures</t>
  </si>
  <si>
    <t>Derivative financial instrument</t>
  </si>
  <si>
    <t>Non-controlling interests</t>
  </si>
  <si>
    <t>Restricted cash</t>
  </si>
  <si>
    <t>Medium-term notes</t>
  </si>
  <si>
    <t>Other financial liabilities</t>
  </si>
  <si>
    <t>Short-term notes</t>
  </si>
  <si>
    <t>Deferred government funding</t>
  </si>
  <si>
    <t>Prepayment and prepaid operating expenses</t>
  </si>
  <si>
    <t>Net current assets</t>
  </si>
  <si>
    <t>Perpetual subordinated convertible securities</t>
  </si>
  <si>
    <t>  </t>
  </si>
  <si>
    <t>Financial assets at fair value through profit or loss</t>
  </si>
  <si>
    <t>Derivative financial instruments</t>
  </si>
  <si>
    <t>Financial assets at amortized cost</t>
  </si>
  <si>
    <t>Bonds payable</t>
  </si>
  <si>
    <t>Medium-term notes</t>
  </si>
  <si>
    <t>Current liabilities</t>
  </si>
  <si>
    <t>Contract liabilities</t>
  </si>
  <si>
    <t>Liabilities directly associated with assets classified as held-for-sale</t>
  </si>
  <si>
    <t>Lease liabilitiies</t>
  </si>
  <si>
    <t>Right-of-use assets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</si>
</sst>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</numFmts>
  <fonts count="5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.5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14" fontId="48" fillId="0" borderId="0" xfId="0" applyNumberFormat="1" applyFont="1" applyAlignment="1">
      <alignment vertical="center" wrapText="1"/>
    </xf>
    <xf numFmtId="3" fontId="48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horizontal="left" indent="1"/>
    </xf>
    <xf numFmtId="180" fontId="3" fillId="0" borderId="0" xfId="52" applyNumberFormat="1" applyFont="1" applyFill="1" applyAlignment="1">
      <alignment horizont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 inden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vertical="center" wrapText="1"/>
    </xf>
    <xf numFmtId="180" fontId="5" fillId="0" borderId="0" xfId="0" applyNumberFormat="1" applyFont="1" applyAlignment="1">
      <alignment vertical="center" wrapText="1"/>
    </xf>
    <xf numFmtId="0" fontId="49" fillId="0" borderId="14" xfId="0" applyFont="1" applyBorder="1" applyAlignment="1">
      <alignment horizontal="left" vertical="center" wrapText="1" indent="1"/>
    </xf>
    <xf numFmtId="180" fontId="49" fillId="0" borderId="0" xfId="52" applyNumberFormat="1" applyFont="1" applyAlignment="1">
      <alignment horizontal="right" vertical="center" wrapText="1"/>
    </xf>
    <xf numFmtId="180" fontId="49" fillId="0" borderId="12" xfId="52" applyNumberFormat="1" applyFont="1" applyBorder="1" applyAlignment="1">
      <alignment horizontal="right" vertical="center" wrapText="1"/>
    </xf>
    <xf numFmtId="180" fontId="51" fillId="0" borderId="0" xfId="52" applyNumberFormat="1" applyFont="1" applyAlignment="1">
      <alignment horizontal="right" vertical="center" wrapText="1"/>
    </xf>
    <xf numFmtId="180" fontId="49" fillId="0" borderId="10" xfId="52" applyNumberFormat="1" applyFont="1" applyBorder="1" applyAlignment="1">
      <alignment horizontal="right" vertical="center" wrapText="1"/>
    </xf>
    <xf numFmtId="180" fontId="49" fillId="0" borderId="11" xfId="52" applyNumberFormat="1" applyFont="1" applyBorder="1" applyAlignment="1">
      <alignment horizontal="right" vertical="center" wrapText="1"/>
    </xf>
    <xf numFmtId="180" fontId="49" fillId="0" borderId="0" xfId="52" applyNumberFormat="1" applyFont="1" applyBorder="1" applyAlignment="1">
      <alignment horizontal="right" vertical="center" wrapText="1"/>
    </xf>
    <xf numFmtId="180" fontId="49" fillId="0" borderId="14" xfId="52" applyNumberFormat="1" applyFont="1" applyBorder="1" applyAlignment="1">
      <alignment horizontal="right" vertical="center" wrapText="1"/>
    </xf>
    <xf numFmtId="180" fontId="49" fillId="0" borderId="13" xfId="52" applyNumberFormat="1" applyFont="1" applyBorder="1" applyAlignment="1">
      <alignment horizontal="right" vertical="center" wrapText="1"/>
    </xf>
    <xf numFmtId="180" fontId="49" fillId="0" borderId="0" xfId="52" applyNumberFormat="1" applyFont="1" applyFill="1" applyAlignment="1">
      <alignment horizontal="right" vertical="center" wrapText="1"/>
    </xf>
    <xf numFmtId="180" fontId="51" fillId="0" borderId="0" xfId="5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180" fontId="49" fillId="0" borderId="12" xfId="52" applyNumberFormat="1" applyFont="1" applyFill="1" applyBorder="1" applyAlignment="1">
      <alignment horizontal="right" vertical="center" wrapText="1"/>
    </xf>
    <xf numFmtId="180" fontId="49" fillId="0" borderId="10" xfId="52" applyNumberFormat="1" applyFont="1" applyFill="1" applyBorder="1" applyAlignment="1">
      <alignment horizontal="right" vertical="center" wrapText="1"/>
    </xf>
    <xf numFmtId="180" fontId="49" fillId="0" borderId="11" xfId="52" applyNumberFormat="1" applyFont="1" applyFill="1" applyBorder="1" applyAlignment="1">
      <alignment horizontal="right" vertical="center" wrapText="1"/>
    </xf>
    <xf numFmtId="180" fontId="49" fillId="0" borderId="0" xfId="52" applyNumberFormat="1" applyFont="1" applyFill="1" applyBorder="1" applyAlignment="1">
      <alignment horizontal="right" vertical="center" wrapText="1"/>
    </xf>
    <xf numFmtId="180" fontId="49" fillId="0" borderId="14" xfId="52" applyNumberFormat="1" applyFont="1" applyFill="1" applyBorder="1" applyAlignment="1">
      <alignment horizontal="right" vertical="center" wrapText="1"/>
    </xf>
    <xf numFmtId="180" fontId="49" fillId="0" borderId="13" xfId="5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Alignment="1">
      <alignment horizontal="center"/>
    </xf>
  </cellXfs>
  <cellStyles count="52">
    <cellStyle name="Normal" xfId="0"/>
    <cellStyle name="_SMIC Financial Statement_IR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Style 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一般_Sheet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0</xdr:col>
      <xdr:colOff>1600200</xdr:colOff>
      <xdr:row>5</xdr:row>
      <xdr:rowOff>0</xdr:rowOff>
    </xdr:to>
    <xdr:pic>
      <xdr:nvPicPr>
        <xdr:cNvPr id="1" name="Picture 1" descr="72 SMIC_Logo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115" zoomScaleNormal="115" zoomScalePageLayoutView="0" workbookViewId="0" topLeftCell="A10">
      <selection activeCell="F22" sqref="F22"/>
    </sheetView>
  </sheetViews>
  <sheetFormatPr defaultColWidth="9.140625" defaultRowHeight="12.75"/>
  <cols>
    <col min="1" max="1" width="38.421875" style="1" customWidth="1"/>
    <col min="2" max="5" width="12.28125" style="0" customWidth="1"/>
    <col min="6" max="6" width="10.28125" style="35" bestFit="1" customWidth="1"/>
  </cols>
  <sheetData>
    <row r="1" ht="12.75">
      <c r="A1" s="3"/>
    </row>
    <row r="7" ht="15.75">
      <c r="A7" s="2" t="s">
        <v>0</v>
      </c>
    </row>
    <row r="8" ht="15.75">
      <c r="A8" s="2" t="s">
        <v>4</v>
      </c>
    </row>
    <row r="10" spans="2:6" ht="12.75">
      <c r="B10" s="45"/>
      <c r="C10" s="45"/>
      <c r="D10" s="45"/>
      <c r="E10" s="45"/>
      <c r="F10" s="45"/>
    </row>
    <row r="11" spans="1:8" ht="12.75" customHeight="1">
      <c r="A11" s="11"/>
      <c r="B11" s="12">
        <v>2016</v>
      </c>
      <c r="C11" s="12">
        <v>2017</v>
      </c>
      <c r="D11" s="12">
        <v>2018</v>
      </c>
      <c r="E11" s="12">
        <v>2019</v>
      </c>
      <c r="F11" s="36">
        <v>2020</v>
      </c>
      <c r="G11" s="7"/>
      <c r="H11" s="7"/>
    </row>
    <row r="12" spans="1:8" ht="12.75" customHeight="1">
      <c r="A12" s="13" t="s">
        <v>30</v>
      </c>
      <c r="B12" s="10" t="s">
        <v>5</v>
      </c>
      <c r="C12" s="10" t="s">
        <v>5</v>
      </c>
      <c r="D12" s="10" t="s">
        <v>5</v>
      </c>
      <c r="E12" s="10" t="s">
        <v>5</v>
      </c>
      <c r="F12" s="10" t="s">
        <v>5</v>
      </c>
      <c r="G12" s="4"/>
      <c r="H12" s="4"/>
    </row>
    <row r="13" spans="1:6" ht="14.25" customHeight="1">
      <c r="A13" s="14" t="s">
        <v>8</v>
      </c>
      <c r="B13" s="14"/>
      <c r="C13" s="14"/>
      <c r="D13" s="14"/>
      <c r="E13" s="14"/>
      <c r="F13" s="37"/>
    </row>
    <row r="14" spans="1:6" ht="14.25" customHeight="1">
      <c r="A14" s="15" t="s">
        <v>31</v>
      </c>
      <c r="B14" s="25">
        <v>5687357</v>
      </c>
      <c r="C14" s="25">
        <v>6523403</v>
      </c>
      <c r="D14" s="25">
        <v>6777970</v>
      </c>
      <c r="E14" s="25">
        <v>7757247</v>
      </c>
      <c r="F14" s="33">
        <v>12138021</v>
      </c>
    </row>
    <row r="15" spans="1:6" ht="14.25" customHeight="1">
      <c r="A15" s="15" t="s">
        <v>65</v>
      </c>
      <c r="B15" s="25">
        <v>99267</v>
      </c>
      <c r="C15" s="25">
        <v>97477</v>
      </c>
      <c r="D15" s="25">
        <v>105436</v>
      </c>
      <c r="E15" s="25">
        <v>376867</v>
      </c>
      <c r="F15" s="33">
        <v>491238</v>
      </c>
    </row>
    <row r="16" spans="1:6" ht="14.25" customHeight="1">
      <c r="A16" s="15" t="s">
        <v>9</v>
      </c>
      <c r="B16" s="25">
        <v>248581</v>
      </c>
      <c r="C16" s="25">
        <v>219944</v>
      </c>
      <c r="D16" s="25">
        <v>122854</v>
      </c>
      <c r="E16" s="25">
        <v>96943</v>
      </c>
      <c r="F16" s="33">
        <v>81953</v>
      </c>
    </row>
    <row r="17" spans="1:6" ht="14.25" customHeight="1">
      <c r="A17" s="15" t="s">
        <v>10</v>
      </c>
      <c r="B17" s="25">
        <v>240136</v>
      </c>
      <c r="C17" s="25">
        <v>758241</v>
      </c>
      <c r="D17" s="25">
        <v>1135442</v>
      </c>
      <c r="E17" s="25">
        <v>1139317</v>
      </c>
      <c r="F17" s="33">
        <v>1440976</v>
      </c>
    </row>
    <row r="18" spans="1:6" ht="14.25" customHeight="1">
      <c r="A18" s="15" t="s">
        <v>44</v>
      </c>
      <c r="B18" s="25">
        <v>14359</v>
      </c>
      <c r="C18" s="25">
        <v>31681</v>
      </c>
      <c r="D18" s="25">
        <v>15687</v>
      </c>
      <c r="E18" s="25">
        <v>27117</v>
      </c>
      <c r="F18" s="33">
        <v>31521</v>
      </c>
    </row>
    <row r="19" spans="1:6" ht="14.25" customHeight="1">
      <c r="A19" s="15" t="s">
        <v>11</v>
      </c>
      <c r="B19" s="25">
        <v>45981</v>
      </c>
      <c r="C19" s="25">
        <v>44875</v>
      </c>
      <c r="D19" s="25">
        <v>45426</v>
      </c>
      <c r="E19" s="25">
        <v>62975</v>
      </c>
      <c r="F19" s="33">
        <v>24900</v>
      </c>
    </row>
    <row r="20" spans="1:6" ht="14.25" customHeight="1">
      <c r="A20" s="15" t="s">
        <v>56</v>
      </c>
      <c r="B20" s="25">
        <v>0</v>
      </c>
      <c r="C20" s="25">
        <v>0</v>
      </c>
      <c r="D20" s="25">
        <v>55472</v>
      </c>
      <c r="E20" s="25">
        <v>90067</v>
      </c>
      <c r="F20" s="33">
        <v>156367</v>
      </c>
    </row>
    <row r="21" spans="1:6" ht="14.25" customHeight="1">
      <c r="A21" s="15" t="s">
        <v>58</v>
      </c>
      <c r="B21" s="25">
        <v>0</v>
      </c>
      <c r="C21" s="25">
        <v>0</v>
      </c>
      <c r="D21" s="25">
        <v>0</v>
      </c>
      <c r="E21" s="25">
        <v>0</v>
      </c>
      <c r="F21" s="33">
        <v>1638721</v>
      </c>
    </row>
    <row r="22" spans="1:6" ht="14.25" customHeight="1">
      <c r="A22" s="15" t="s">
        <v>45</v>
      </c>
      <c r="B22" s="25">
        <v>32894</v>
      </c>
      <c r="C22" s="25">
        <v>0</v>
      </c>
      <c r="D22" s="25">
        <v>5266</v>
      </c>
      <c r="E22" s="25">
        <v>1872</v>
      </c>
      <c r="F22" s="33">
        <v>29046</v>
      </c>
    </row>
    <row r="23" spans="1:6" ht="14.25" customHeight="1">
      <c r="A23" s="15" t="s">
        <v>27</v>
      </c>
      <c r="B23" s="25">
        <v>0</v>
      </c>
      <c r="C23" s="25">
        <v>17598</v>
      </c>
      <c r="D23" s="25">
        <v>0</v>
      </c>
      <c r="E23" s="25">
        <v>0</v>
      </c>
      <c r="F23" s="33">
        <v>0</v>
      </c>
    </row>
    <row r="24" spans="1:6" ht="14.25" customHeight="1">
      <c r="A24" s="15" t="s">
        <v>47</v>
      </c>
      <c r="B24" s="25">
        <v>20080</v>
      </c>
      <c r="C24" s="25">
        <v>13438</v>
      </c>
      <c r="D24" s="25">
        <v>0</v>
      </c>
      <c r="E24" s="25">
        <v>0</v>
      </c>
      <c r="F24" s="33">
        <v>114811</v>
      </c>
    </row>
    <row r="25" spans="1:6" ht="14.25" customHeight="1">
      <c r="A25" s="15" t="s">
        <v>12</v>
      </c>
      <c r="B25" s="25">
        <v>42870</v>
      </c>
      <c r="C25" s="25">
        <v>42810</v>
      </c>
      <c r="D25" s="25">
        <v>11176</v>
      </c>
      <c r="E25" s="25">
        <v>11574</v>
      </c>
      <c r="F25" s="33">
        <v>1666</v>
      </c>
    </row>
    <row r="26" spans="1:6" ht="14.25" customHeight="1">
      <c r="A26" s="20" t="s">
        <v>13</v>
      </c>
      <c r="B26" s="26">
        <v>6431525</v>
      </c>
      <c r="C26" s="26">
        <f>SUM(C14:C25)</f>
        <v>7749467</v>
      </c>
      <c r="D26" s="26">
        <v>8274729</v>
      </c>
      <c r="E26" s="26">
        <v>9563979</v>
      </c>
      <c r="F26" s="38">
        <f>SUM(F14:F25)</f>
        <v>16149220</v>
      </c>
    </row>
    <row r="27" spans="1:6" ht="14.25" customHeight="1">
      <c r="A27" s="14" t="s">
        <v>14</v>
      </c>
      <c r="B27" s="27"/>
      <c r="C27" s="27"/>
      <c r="D27" s="27" t="s">
        <v>55</v>
      </c>
      <c r="E27" s="27"/>
      <c r="F27" s="34"/>
    </row>
    <row r="28" spans="1:6" ht="14.25" customHeight="1">
      <c r="A28" s="15" t="s">
        <v>6</v>
      </c>
      <c r="B28" s="25">
        <v>464216</v>
      </c>
      <c r="C28" s="25">
        <v>622679</v>
      </c>
      <c r="D28" s="25">
        <v>593009</v>
      </c>
      <c r="E28" s="25">
        <v>628885</v>
      </c>
      <c r="F28" s="33">
        <v>798776</v>
      </c>
    </row>
    <row r="29" spans="1:6" ht="14.25" customHeight="1">
      <c r="A29" s="15" t="s">
        <v>52</v>
      </c>
      <c r="B29" s="25">
        <v>27649</v>
      </c>
      <c r="C29" s="25">
        <v>34371</v>
      </c>
      <c r="D29" s="25">
        <v>28161</v>
      </c>
      <c r="E29" s="25">
        <v>34256</v>
      </c>
      <c r="F29" s="33">
        <v>48176</v>
      </c>
    </row>
    <row r="30" spans="1:6" ht="14.25" customHeight="1">
      <c r="A30" s="15" t="s">
        <v>26</v>
      </c>
      <c r="B30" s="25">
        <v>645822</v>
      </c>
      <c r="C30" s="25">
        <v>616308</v>
      </c>
      <c r="D30" s="25">
        <v>837828</v>
      </c>
      <c r="E30" s="25">
        <v>836143</v>
      </c>
      <c r="F30" s="33">
        <v>975927</v>
      </c>
    </row>
    <row r="31" spans="1:6" ht="14.25" customHeight="1">
      <c r="A31" s="15" t="s">
        <v>56</v>
      </c>
      <c r="B31" s="25">
        <v>0</v>
      </c>
      <c r="C31" s="25">
        <v>0</v>
      </c>
      <c r="D31" s="25">
        <v>41685</v>
      </c>
      <c r="E31" s="25">
        <v>42985</v>
      </c>
      <c r="F31" s="33">
        <v>111477</v>
      </c>
    </row>
    <row r="32" spans="1:6" ht="14.25" customHeight="1">
      <c r="A32" s="15" t="s">
        <v>58</v>
      </c>
      <c r="B32" s="25">
        <v>0</v>
      </c>
      <c r="C32" s="25">
        <v>0</v>
      </c>
      <c r="D32" s="25">
        <v>1996808</v>
      </c>
      <c r="E32" s="25">
        <v>2276370</v>
      </c>
      <c r="F32" s="33">
        <v>2806517</v>
      </c>
    </row>
    <row r="33" spans="1:6" ht="14.25" customHeight="1">
      <c r="A33" s="15" t="s">
        <v>57</v>
      </c>
      <c r="B33" s="25">
        <v>0</v>
      </c>
      <c r="C33" s="25">
        <v>0</v>
      </c>
      <c r="D33" s="25">
        <v>2583</v>
      </c>
      <c r="E33" s="25">
        <v>0</v>
      </c>
      <c r="F33" s="33">
        <v>4891</v>
      </c>
    </row>
    <row r="34" spans="1:6" ht="14.25" customHeight="1">
      <c r="A34" s="15" t="s">
        <v>27</v>
      </c>
      <c r="B34" s="25">
        <v>31543</v>
      </c>
      <c r="C34" s="25">
        <v>683812</v>
      </c>
      <c r="D34" s="25">
        <v>0</v>
      </c>
      <c r="E34" s="25">
        <v>0</v>
      </c>
      <c r="F34" s="33">
        <v>0</v>
      </c>
    </row>
    <row r="35" spans="1:6" ht="14.25" customHeight="1">
      <c r="A35" s="15" t="s">
        <v>25</v>
      </c>
      <c r="B35" s="25">
        <v>337699</v>
      </c>
      <c r="C35" s="25">
        <v>336043</v>
      </c>
      <c r="D35" s="25">
        <v>592290</v>
      </c>
      <c r="E35" s="25">
        <v>804547</v>
      </c>
      <c r="F35" s="33">
        <v>575258</v>
      </c>
    </row>
    <row r="36" spans="1:6" ht="14.25" customHeight="1">
      <c r="A36" s="15" t="s">
        <v>15</v>
      </c>
      <c r="B36" s="25">
        <v>2126011</v>
      </c>
      <c r="C36" s="25">
        <v>1838300</v>
      </c>
      <c r="D36" s="25">
        <v>1786420</v>
      </c>
      <c r="E36" s="25">
        <v>2238840</v>
      </c>
      <c r="F36" s="33">
        <v>9826537</v>
      </c>
    </row>
    <row r="37" spans="1:6" ht="14.25" customHeight="1">
      <c r="A37" s="9"/>
      <c r="B37" s="28">
        <v>3632940</v>
      </c>
      <c r="C37" s="28">
        <f>SUM(C28:C36)</f>
        <v>4131513</v>
      </c>
      <c r="D37" s="28">
        <v>5878784</v>
      </c>
      <c r="E37" s="28">
        <v>6862026</v>
      </c>
      <c r="F37" s="39">
        <f>SUM(F28:F36)</f>
        <v>15147559</v>
      </c>
    </row>
    <row r="38" spans="1:6" ht="12.75" customHeight="1">
      <c r="A38" s="15" t="s">
        <v>28</v>
      </c>
      <c r="B38" s="25">
        <v>50813</v>
      </c>
      <c r="C38" s="25">
        <v>37471</v>
      </c>
      <c r="D38" s="25">
        <v>270807</v>
      </c>
      <c r="E38" s="25">
        <v>11815</v>
      </c>
      <c r="F38" s="33">
        <v>23796</v>
      </c>
    </row>
    <row r="39" spans="1:6" ht="12.75" customHeight="1">
      <c r="A39" s="17" t="s">
        <v>1</v>
      </c>
      <c r="B39" s="28">
        <v>3683753</v>
      </c>
      <c r="C39" s="28">
        <f>SUM(C37:C38)</f>
        <v>4168984</v>
      </c>
      <c r="D39" s="28">
        <v>6149591</v>
      </c>
      <c r="E39" s="28">
        <v>6873841</v>
      </c>
      <c r="F39" s="39">
        <f>F37+F38</f>
        <v>15171355</v>
      </c>
    </row>
    <row r="40" spans="1:6" ht="12.75" customHeight="1" thickBot="1">
      <c r="A40" s="18" t="s">
        <v>7</v>
      </c>
      <c r="B40" s="29">
        <v>10115278</v>
      </c>
      <c r="C40" s="29">
        <f>C26+C39</f>
        <v>11918451</v>
      </c>
      <c r="D40" s="29">
        <v>14424320</v>
      </c>
      <c r="E40" s="29">
        <v>16437820</v>
      </c>
      <c r="F40" s="40">
        <f>F39+F26</f>
        <v>31320575</v>
      </c>
    </row>
    <row r="41" spans="1:6" ht="12.75" customHeight="1" thickTop="1">
      <c r="A41" s="13" t="s">
        <v>32</v>
      </c>
      <c r="B41" s="25"/>
      <c r="C41" s="25"/>
      <c r="D41" s="25"/>
      <c r="E41" s="25"/>
      <c r="F41" s="33"/>
    </row>
    <row r="42" spans="1:6" ht="12.75" customHeight="1">
      <c r="A42" s="14" t="s">
        <v>16</v>
      </c>
      <c r="B42" s="27"/>
      <c r="C42" s="27"/>
      <c r="D42" s="27"/>
      <c r="E42" s="27"/>
      <c r="F42" s="34"/>
    </row>
    <row r="43" spans="1:6" ht="12.75">
      <c r="A43" s="15" t="s">
        <v>41</v>
      </c>
      <c r="B43" s="25">
        <v>17012</v>
      </c>
      <c r="C43" s="25">
        <v>19664</v>
      </c>
      <c r="D43" s="25">
        <v>20159</v>
      </c>
      <c r="E43" s="25">
        <v>20227</v>
      </c>
      <c r="F43" s="33">
        <v>30814</v>
      </c>
    </row>
    <row r="44" spans="1:6" ht="12.75" customHeight="1">
      <c r="A44" s="15" t="s">
        <v>17</v>
      </c>
      <c r="B44" s="25">
        <v>4950948</v>
      </c>
      <c r="C44" s="25">
        <v>4827619</v>
      </c>
      <c r="D44" s="25">
        <v>4993163</v>
      </c>
      <c r="E44" s="25">
        <v>5011915</v>
      </c>
      <c r="F44" s="33">
        <v>13512397</v>
      </c>
    </row>
    <row r="45" spans="1:6" ht="12.75" customHeight="1">
      <c r="A45" s="15" t="s">
        <v>18</v>
      </c>
      <c r="B45" s="25">
        <v>93563</v>
      </c>
      <c r="C45" s="25">
        <v>134669</v>
      </c>
      <c r="D45" s="25">
        <v>109346</v>
      </c>
      <c r="E45" s="25">
        <v>86749</v>
      </c>
      <c r="F45" s="33">
        <v>73939</v>
      </c>
    </row>
    <row r="46" spans="1:6" ht="12.75" customHeight="1">
      <c r="A46" s="15" t="s">
        <v>33</v>
      </c>
      <c r="B46" s="25">
        <v>-910849</v>
      </c>
      <c r="C46" s="25">
        <v>187008</v>
      </c>
      <c r="D46" s="25">
        <v>331298</v>
      </c>
      <c r="E46" s="25">
        <v>550506</v>
      </c>
      <c r="F46" s="33">
        <v>1258056</v>
      </c>
    </row>
    <row r="47" spans="1:6" ht="16.5" customHeight="1" thickBot="1">
      <c r="A47" s="16" t="s">
        <v>19</v>
      </c>
      <c r="B47" s="29">
        <v>4150674</v>
      </c>
      <c r="C47" s="29">
        <f>SUM(C43:C46)</f>
        <v>5168960</v>
      </c>
      <c r="D47" s="29">
        <v>5453966</v>
      </c>
      <c r="E47" s="29">
        <v>5669397</v>
      </c>
      <c r="F47" s="40">
        <f>SUM(F43:F46)</f>
        <v>14875206</v>
      </c>
    </row>
    <row r="48" spans="1:6" ht="16.5" customHeight="1" thickTop="1">
      <c r="A48" s="15" t="s">
        <v>54</v>
      </c>
      <c r="B48" s="30">
        <v>0</v>
      </c>
      <c r="C48" s="30">
        <v>64073</v>
      </c>
      <c r="D48" s="30">
        <v>563848</v>
      </c>
      <c r="E48" s="30">
        <v>563848</v>
      </c>
      <c r="F48" s="41">
        <v>299388</v>
      </c>
    </row>
    <row r="49" spans="1:6" ht="12.75" customHeight="1">
      <c r="A49" s="15" t="s">
        <v>46</v>
      </c>
      <c r="B49" s="25">
        <v>1252553</v>
      </c>
      <c r="C49" s="25">
        <v>1488302</v>
      </c>
      <c r="D49" s="25">
        <v>2905766</v>
      </c>
      <c r="E49" s="25">
        <v>3964617</v>
      </c>
      <c r="F49" s="33">
        <v>6507144</v>
      </c>
    </row>
    <row r="50" spans="1:6" ht="12.75" customHeight="1" thickBot="1">
      <c r="A50" s="18" t="s">
        <v>20</v>
      </c>
      <c r="B50" s="29">
        <v>5403227</v>
      </c>
      <c r="C50" s="29">
        <f>SUM(C47:C49)</f>
        <v>6721335</v>
      </c>
      <c r="D50" s="29">
        <v>8923580</v>
      </c>
      <c r="E50" s="29">
        <v>10197862</v>
      </c>
      <c r="F50" s="40">
        <f>SUM(F47:F49)</f>
        <v>21681738</v>
      </c>
    </row>
    <row r="51" spans="1:6" ht="12.75" customHeight="1" thickTop="1">
      <c r="A51" s="14" t="s">
        <v>34</v>
      </c>
      <c r="B51" s="27"/>
      <c r="C51" s="27"/>
      <c r="D51" s="27" t="s">
        <v>55</v>
      </c>
      <c r="E51" s="27"/>
      <c r="F51" s="34"/>
    </row>
    <row r="52" spans="1:6" ht="12.75" customHeight="1">
      <c r="A52" s="15" t="s">
        <v>21</v>
      </c>
      <c r="B52" s="25">
        <v>1233594</v>
      </c>
      <c r="C52" s="25">
        <v>1743939</v>
      </c>
      <c r="D52" s="25">
        <v>1760763</v>
      </c>
      <c r="E52" s="25">
        <v>2003836</v>
      </c>
      <c r="F52" s="33">
        <v>4030776</v>
      </c>
    </row>
    <row r="53" spans="1:6" ht="12.75" customHeight="1">
      <c r="A53" s="15" t="s">
        <v>64</v>
      </c>
      <c r="B53" s="25">
        <v>0</v>
      </c>
      <c r="C53" s="25">
        <v>0</v>
      </c>
      <c r="D53" s="25">
        <v>0</v>
      </c>
      <c r="E53" s="25">
        <v>167081</v>
      </c>
      <c r="F53" s="33">
        <v>150321</v>
      </c>
    </row>
    <row r="54" spans="1:6" ht="12.75" customHeight="1">
      <c r="A54" s="15" t="s">
        <v>40</v>
      </c>
      <c r="B54" s="25">
        <v>395210</v>
      </c>
      <c r="C54" s="25">
        <v>403329</v>
      </c>
      <c r="D54" s="25">
        <v>418592</v>
      </c>
      <c r="E54" s="25">
        <v>0</v>
      </c>
      <c r="F54" s="33">
        <v>11131</v>
      </c>
    </row>
    <row r="55" spans="1:6" ht="12.75" customHeight="1">
      <c r="A55" s="15" t="s">
        <v>42</v>
      </c>
      <c r="B55" s="25">
        <v>494909</v>
      </c>
      <c r="C55" s="25">
        <v>496689</v>
      </c>
      <c r="D55" s="25">
        <v>0</v>
      </c>
      <c r="E55" s="25">
        <v>0</v>
      </c>
      <c r="F55" s="33">
        <v>596966</v>
      </c>
    </row>
    <row r="56" spans="1:6" ht="12.75" customHeight="1">
      <c r="A56" s="15" t="s">
        <v>48</v>
      </c>
      <c r="B56" s="25">
        <v>214502</v>
      </c>
      <c r="C56" s="25">
        <v>228483</v>
      </c>
      <c r="D56" s="25">
        <v>0</v>
      </c>
      <c r="E56" s="25">
        <v>214193</v>
      </c>
      <c r="F56" s="33">
        <v>229217</v>
      </c>
    </row>
    <row r="57" spans="1:6" ht="12.75" customHeight="1">
      <c r="A57" s="15" t="s">
        <v>22</v>
      </c>
      <c r="B57" s="25">
        <v>15382</v>
      </c>
      <c r="C57" s="25">
        <v>16412</v>
      </c>
      <c r="D57" s="25">
        <v>1639</v>
      </c>
      <c r="E57" s="25">
        <v>34360</v>
      </c>
      <c r="F57" s="33">
        <v>0</v>
      </c>
    </row>
    <row r="58" spans="1:6" ht="12.75" customHeight="1">
      <c r="A58" s="15" t="s">
        <v>43</v>
      </c>
      <c r="B58" s="25">
        <v>265887</v>
      </c>
      <c r="C58" s="25">
        <v>299749</v>
      </c>
      <c r="D58" s="25">
        <v>393902</v>
      </c>
      <c r="E58" s="25">
        <v>535266</v>
      </c>
      <c r="F58" s="33">
        <v>707016</v>
      </c>
    </row>
    <row r="59" spans="1:6" ht="12.75" customHeight="1">
      <c r="A59" s="15" t="s">
        <v>57</v>
      </c>
      <c r="B59" s="25">
        <v>0</v>
      </c>
      <c r="C59" s="25">
        <v>0</v>
      </c>
      <c r="D59" s="25">
        <v>15540</v>
      </c>
      <c r="E59" s="25">
        <v>58243</v>
      </c>
      <c r="F59" s="33">
        <v>20700</v>
      </c>
    </row>
    <row r="60" spans="1:6" ht="12.75" customHeight="1">
      <c r="A60" s="15" t="s">
        <v>49</v>
      </c>
      <c r="B60" s="25">
        <v>74170</v>
      </c>
      <c r="C60" s="25">
        <v>1919</v>
      </c>
      <c r="D60" s="25">
        <v>11948</v>
      </c>
      <c r="E60" s="25">
        <v>0</v>
      </c>
      <c r="F60" s="33">
        <v>0</v>
      </c>
    </row>
    <row r="61" spans="1:6" ht="12.75" customHeight="1">
      <c r="A61" s="15" t="s">
        <v>35</v>
      </c>
      <c r="B61" s="25">
        <v>37497</v>
      </c>
      <c r="C61" s="25">
        <v>99817</v>
      </c>
      <c r="D61" s="25">
        <v>39128</v>
      </c>
      <c r="E61" s="25">
        <v>21780</v>
      </c>
      <c r="F61" s="33">
        <v>0</v>
      </c>
    </row>
    <row r="62" spans="1:6" ht="12.75" customHeight="1">
      <c r="A62" s="20" t="s">
        <v>29</v>
      </c>
      <c r="B62" s="26">
        <v>2731151</v>
      </c>
      <c r="C62" s="26">
        <f>SUM(C52:C61)</f>
        <v>3290337</v>
      </c>
      <c r="D62" s="26">
        <v>2641512</v>
      </c>
      <c r="E62" s="26">
        <v>3034759</v>
      </c>
      <c r="F62" s="38">
        <f>SUM(F52:F61)</f>
        <v>5746127</v>
      </c>
    </row>
    <row r="63" spans="1:6" ht="12.75" customHeight="1">
      <c r="A63" s="14" t="s">
        <v>61</v>
      </c>
      <c r="B63" s="30"/>
      <c r="C63" s="30"/>
      <c r="D63" s="30" t="s">
        <v>55</v>
      </c>
      <c r="E63" s="30"/>
      <c r="F63" s="41"/>
    </row>
    <row r="64" spans="1:6" ht="12.75">
      <c r="A64" s="21" t="s">
        <v>23</v>
      </c>
      <c r="B64" s="25">
        <v>940553</v>
      </c>
      <c r="C64" s="25">
        <v>1050460</v>
      </c>
      <c r="D64" s="25">
        <v>964860</v>
      </c>
      <c r="E64" s="25">
        <v>1034079</v>
      </c>
      <c r="F64" s="33">
        <v>1648556</v>
      </c>
    </row>
    <row r="65" spans="1:6" ht="12.75">
      <c r="A65" s="21" t="s">
        <v>62</v>
      </c>
      <c r="B65" s="25">
        <v>0</v>
      </c>
      <c r="C65" s="25">
        <v>0</v>
      </c>
      <c r="D65" s="25">
        <v>44130</v>
      </c>
      <c r="E65" s="25">
        <v>92333</v>
      </c>
      <c r="F65" s="33">
        <v>181425</v>
      </c>
    </row>
    <row r="66" spans="1:6" ht="12.75" customHeight="1">
      <c r="A66" s="15" t="s">
        <v>21</v>
      </c>
      <c r="B66" s="25">
        <v>209174</v>
      </c>
      <c r="C66" s="25">
        <v>440608</v>
      </c>
      <c r="D66" s="25">
        <v>530005</v>
      </c>
      <c r="E66" s="25">
        <v>562833</v>
      </c>
      <c r="F66" s="33">
        <v>1260057</v>
      </c>
    </row>
    <row r="67" spans="1:6" ht="12.75" customHeight="1">
      <c r="A67" s="15" t="s">
        <v>64</v>
      </c>
      <c r="B67" s="25">
        <v>0</v>
      </c>
      <c r="C67" s="25">
        <v>0</v>
      </c>
      <c r="D67" s="25">
        <v>0</v>
      </c>
      <c r="E67" s="25">
        <v>80651</v>
      </c>
      <c r="F67" s="33">
        <v>94949</v>
      </c>
    </row>
    <row r="68" spans="1:6" ht="12.75" customHeight="1">
      <c r="A68" s="15" t="s">
        <v>40</v>
      </c>
      <c r="B68" s="25">
        <v>391401</v>
      </c>
      <c r="C68" s="25">
        <v>0</v>
      </c>
      <c r="D68" s="25">
        <v>0</v>
      </c>
      <c r="E68" s="25">
        <v>630428</v>
      </c>
      <c r="F68" s="33">
        <v>0</v>
      </c>
    </row>
    <row r="69" spans="1:6" ht="12.75" customHeight="1">
      <c r="A69" s="15" t="s">
        <v>59</v>
      </c>
      <c r="B69" s="25">
        <v>0</v>
      </c>
      <c r="C69" s="25">
        <v>0</v>
      </c>
      <c r="D69" s="25">
        <v>498551</v>
      </c>
      <c r="E69" s="25">
        <v>0</v>
      </c>
      <c r="F69" s="33">
        <v>0</v>
      </c>
    </row>
    <row r="70" spans="1:6" ht="12.75" customHeight="1">
      <c r="A70" s="15" t="s">
        <v>50</v>
      </c>
      <c r="B70" s="25">
        <v>86493</v>
      </c>
      <c r="C70" s="25">
        <v>0</v>
      </c>
      <c r="D70" s="25">
        <v>0</v>
      </c>
      <c r="E70" s="25">
        <v>286512</v>
      </c>
      <c r="F70" s="33">
        <v>0</v>
      </c>
    </row>
    <row r="71" spans="1:6" ht="12.75" customHeight="1">
      <c r="A71" s="15" t="s">
        <v>60</v>
      </c>
      <c r="B71" s="25">
        <v>0</v>
      </c>
      <c r="C71" s="25">
        <v>0</v>
      </c>
      <c r="D71" s="25">
        <v>218247</v>
      </c>
      <c r="E71" s="25">
        <v>0</v>
      </c>
      <c r="F71" s="33">
        <v>0</v>
      </c>
    </row>
    <row r="72" spans="1:6" ht="12.75" customHeight="1">
      <c r="A72" s="15" t="s">
        <v>51</v>
      </c>
      <c r="B72" s="25">
        <v>116021</v>
      </c>
      <c r="C72" s="25">
        <v>193158</v>
      </c>
      <c r="D72" s="25">
        <v>244708</v>
      </c>
      <c r="E72" s="25">
        <v>329545</v>
      </c>
      <c r="F72" s="33">
        <v>282601</v>
      </c>
    </row>
    <row r="73" spans="1:6" ht="12.75" customHeight="1">
      <c r="A73" s="15" t="s">
        <v>24</v>
      </c>
      <c r="B73" s="25">
        <v>230450</v>
      </c>
      <c r="C73" s="25">
        <v>180912</v>
      </c>
      <c r="D73" s="25">
        <v>164604</v>
      </c>
      <c r="E73" s="25">
        <v>151178</v>
      </c>
      <c r="F73" s="33">
        <v>253690</v>
      </c>
    </row>
    <row r="74" spans="1:6" ht="12.75" customHeight="1">
      <c r="A74" s="15" t="s">
        <v>57</v>
      </c>
      <c r="B74" s="25">
        <v>0</v>
      </c>
      <c r="C74" s="25">
        <v>0</v>
      </c>
      <c r="D74" s="25">
        <v>15806</v>
      </c>
      <c r="E74" s="25">
        <v>4782</v>
      </c>
      <c r="F74" s="33">
        <v>133814</v>
      </c>
    </row>
    <row r="75" spans="1:6" ht="12.75" customHeight="1">
      <c r="A75" s="15" t="s">
        <v>36</v>
      </c>
      <c r="B75" s="25">
        <v>6348</v>
      </c>
      <c r="C75" s="25">
        <v>744</v>
      </c>
      <c r="D75" s="25">
        <v>0</v>
      </c>
      <c r="E75" s="25">
        <v>11747</v>
      </c>
      <c r="F75" s="33">
        <v>0</v>
      </c>
    </row>
    <row r="76" spans="1:6" ht="12.75" customHeight="1">
      <c r="A76" s="15" t="s">
        <v>37</v>
      </c>
      <c r="B76" s="25">
        <v>460</v>
      </c>
      <c r="C76" s="25">
        <v>270</v>
      </c>
      <c r="D76" s="25">
        <v>2607</v>
      </c>
      <c r="E76" s="25">
        <v>3210</v>
      </c>
      <c r="F76" s="33">
        <v>17579</v>
      </c>
    </row>
    <row r="77" spans="1:6" ht="12.75" customHeight="1">
      <c r="A77" s="24" t="s">
        <v>35</v>
      </c>
      <c r="B77" s="31">
        <v>0</v>
      </c>
      <c r="C77" s="31">
        <v>40627</v>
      </c>
      <c r="D77" s="31">
        <v>32263</v>
      </c>
      <c r="E77" s="31">
        <v>17901</v>
      </c>
      <c r="F77" s="42">
        <v>20039</v>
      </c>
    </row>
    <row r="78" spans="1:6" ht="12.75" customHeight="1">
      <c r="A78" s="15"/>
      <c r="B78" s="25">
        <v>1980900</v>
      </c>
      <c r="C78" s="25">
        <v>1906779</v>
      </c>
      <c r="D78" s="25">
        <v>2715781</v>
      </c>
      <c r="E78" s="25">
        <v>3205199</v>
      </c>
      <c r="F78" s="33">
        <f>SUM(F64:F77)</f>
        <v>3892710</v>
      </c>
    </row>
    <row r="79" spans="1:6" ht="21" customHeight="1">
      <c r="A79" s="15" t="s">
        <v>63</v>
      </c>
      <c r="B79" s="25">
        <v>0</v>
      </c>
      <c r="C79" s="25">
        <v>0</v>
      </c>
      <c r="D79" s="25">
        <v>143447</v>
      </c>
      <c r="E79" s="25">
        <v>0</v>
      </c>
      <c r="F79" s="33">
        <v>0</v>
      </c>
    </row>
    <row r="80" spans="1:6" ht="12.75" customHeight="1">
      <c r="A80" s="17" t="s">
        <v>2</v>
      </c>
      <c r="B80" s="28">
        <v>1980900</v>
      </c>
      <c r="C80" s="28">
        <f>SUM(C64:C77)</f>
        <v>1906779</v>
      </c>
      <c r="D80" s="28">
        <v>2859228</v>
      </c>
      <c r="E80" s="28">
        <v>3205199</v>
      </c>
      <c r="F80" s="39">
        <f>F78+F79</f>
        <v>3892710</v>
      </c>
    </row>
    <row r="81" spans="1:6" ht="12.75" customHeight="1">
      <c r="A81" s="19" t="s">
        <v>3</v>
      </c>
      <c r="B81" s="28">
        <v>4712051</v>
      </c>
      <c r="C81" s="28">
        <f>C62+C80</f>
        <v>5197116</v>
      </c>
      <c r="D81" s="28">
        <v>5500740</v>
      </c>
      <c r="E81" s="28">
        <v>6239958</v>
      </c>
      <c r="F81" s="39">
        <f>F80+F62</f>
        <v>9638837</v>
      </c>
    </row>
    <row r="82" spans="1:6" ht="12.75" customHeight="1" thickBot="1">
      <c r="A82" s="16" t="s">
        <v>38</v>
      </c>
      <c r="B82" s="29">
        <v>10115278</v>
      </c>
      <c r="C82" s="29">
        <f>C50+C81</f>
        <v>11918451</v>
      </c>
      <c r="D82" s="29">
        <v>14424320</v>
      </c>
      <c r="E82" s="29">
        <v>16437820</v>
      </c>
      <c r="F82" s="40">
        <f>F81+F50</f>
        <v>31320575</v>
      </c>
    </row>
    <row r="83" spans="1:6" ht="12.75" customHeight="1" thickBot="1" thickTop="1">
      <c r="A83" s="22" t="s">
        <v>53</v>
      </c>
      <c r="B83" s="32">
        <v>1702853</v>
      </c>
      <c r="C83" s="32">
        <f>C39-C80</f>
        <v>2262205</v>
      </c>
      <c r="D83" s="32">
        <f>D39-D80</f>
        <v>3290363</v>
      </c>
      <c r="E83" s="32">
        <f>E39-E80</f>
        <v>3668642</v>
      </c>
      <c r="F83" s="43">
        <f>F39-F80</f>
        <v>11278645</v>
      </c>
    </row>
    <row r="84" spans="1:8" ht="12.75" customHeight="1" thickBot="1" thickTop="1">
      <c r="A84" s="22" t="s">
        <v>39</v>
      </c>
      <c r="B84" s="32">
        <v>8134378</v>
      </c>
      <c r="C84" s="32">
        <f>C40-C80</f>
        <v>10011672</v>
      </c>
      <c r="D84" s="32">
        <f>D40-D80</f>
        <v>11565092</v>
      </c>
      <c r="E84" s="32">
        <f>E40-E80</f>
        <v>13232621</v>
      </c>
      <c r="F84" s="43">
        <f>F40-F80</f>
        <v>27427865</v>
      </c>
      <c r="G84" s="8"/>
      <c r="H84" s="8"/>
    </row>
    <row r="85" spans="1:8" ht="13.5" thickTop="1">
      <c r="A85" s="5"/>
      <c r="B85" s="23"/>
      <c r="C85" s="23"/>
      <c r="D85" s="23"/>
      <c r="E85" s="23"/>
      <c r="F85" s="44"/>
      <c r="G85" s="5"/>
      <c r="H85" s="5"/>
    </row>
    <row r="86" ht="13.5">
      <c r="A86" s="6"/>
    </row>
  </sheetData>
  <sheetProtection/>
  <mergeCells count="1">
    <mergeCell ref="B10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e005879</dc:creator>
  <cp:keywords/>
  <dc:description/>
  <cp:lastModifiedBy>Justin_Zhao (赵佳佶)</cp:lastModifiedBy>
  <cp:lastPrinted>2012-05-11T02:27:29Z</cp:lastPrinted>
  <dcterms:created xsi:type="dcterms:W3CDTF">2007-02-08T06:33:15Z</dcterms:created>
  <dcterms:modified xsi:type="dcterms:W3CDTF">2021-04-09T07:52:46Z</dcterms:modified>
  <cp:category/>
  <cp:version/>
  <cp:contentType/>
  <cp:contentStatus/>
</cp:coreProperties>
</file>